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c-app-03\pdf\CUENTAS_NACIONALES\Síntesis\Publicaciones 2025\Avance anual y trim 2024\"/>
    </mc:Choice>
  </mc:AlternateContent>
  <bookViews>
    <workbookView xWindow="-120" yWindow="-120" windowWidth="29040" windowHeight="15840" tabRatio="926"/>
  </bookViews>
  <sheets>
    <sheet name="CONTENIDO" sheetId="134" r:id="rId1"/>
    <sheet name="GRÁFICA 1 a 2" sheetId="98" r:id="rId2"/>
    <sheet name="1. PIBC" sheetId="113" r:id="rId3"/>
    <sheet name="2. PIBK" sheetId="111" r:id="rId4"/>
    <sheet name="3. V% PIBK" sheetId="112" r:id="rId5"/>
    <sheet name="4. C % PIBK " sheetId="102" r:id="rId6"/>
    <sheet name="5. PERCAP" sheetId="103" state="hidden" r:id="rId7"/>
    <sheet name="5. PERCAP " sheetId="115" r:id="rId8"/>
    <sheet name="GRÁFICA 3" sheetId="106" r:id="rId9"/>
    <sheet name="6. APORTES " sheetId="105" r:id="rId10"/>
    <sheet name="7. PIBTRIM CONSTANTE 18-24" sheetId="116" r:id="rId11"/>
    <sheet name="GRÁFICA 4" sheetId="133" r:id="rId12"/>
    <sheet name="7a. VAR% TRIM CONSTANTE 18-24" sheetId="117" r:id="rId13"/>
    <sheet name="8. PIBTRIM CORRIENTE 18-24" sheetId="118" r:id="rId14"/>
    <sheet name="8a. VAR% TRIM CORRIENTE 18-24" sheetId="119" r:id="rId15"/>
    <sheet name="9. PERCAP" sheetId="96" r:id="rId16"/>
  </sheets>
  <externalReferences>
    <externalReference r:id="rId17"/>
    <externalReference r:id="rId18"/>
    <externalReference r:id="rId19"/>
    <externalReference r:id="rId20"/>
  </externalReferences>
  <definedNames>
    <definedName name="__123Graph_AGrßfico1" localSheetId="2" hidden="1">'[1]1'!#REF!</definedName>
    <definedName name="__123Graph_AGrßfico1" localSheetId="3" hidden="1">'[1]1'!#REF!</definedName>
    <definedName name="__123Graph_AGrßfico1" localSheetId="4" hidden="1">'[1]1'!#REF!</definedName>
    <definedName name="__123Graph_AGrßfico1" localSheetId="5" hidden="1">'[1]1'!#REF!</definedName>
    <definedName name="__123Graph_AGrßfico1" localSheetId="6" hidden="1">'[1]1'!#REF!</definedName>
    <definedName name="__123Graph_AGrßfico1" localSheetId="7" hidden="1">'[1]1'!#REF!</definedName>
    <definedName name="__123Graph_AGrßfico1" localSheetId="9" hidden="1">'[1]1'!#REF!</definedName>
    <definedName name="__123Graph_AGrßfico1" localSheetId="10" hidden="1">'[1]1'!#REF!</definedName>
    <definedName name="__123Graph_AGrßfico1" localSheetId="12" hidden="1">'[1]1'!#REF!</definedName>
    <definedName name="__123Graph_AGrßfico1" localSheetId="13" hidden="1">'[1]1'!#REF!</definedName>
    <definedName name="__123Graph_AGrßfico1" localSheetId="14" hidden="1">'[1]1'!#REF!</definedName>
    <definedName name="__123Graph_AGrßfico1" localSheetId="15" hidden="1">'[1]1'!#REF!</definedName>
    <definedName name="__123Graph_AGrßfico1" localSheetId="0" hidden="1">'[1]1'!#REF!</definedName>
    <definedName name="__123Graph_AGrßfico1" localSheetId="11" hidden="1">'[1]1'!#REF!</definedName>
    <definedName name="__123Graph_AGrßfico1" hidden="1">'[1]1'!#REF!</definedName>
    <definedName name="__123Graph_XGrßfico1" localSheetId="3" hidden="1">'[1]1'!#REF!</definedName>
    <definedName name="__123Graph_XGrßfico1" localSheetId="4" hidden="1">'[1]1'!#REF!</definedName>
    <definedName name="__123Graph_XGrßfico1" localSheetId="5" hidden="1">'[1]1'!#REF!</definedName>
    <definedName name="__123Graph_XGrßfico1" localSheetId="7" hidden="1">'[1]1'!#REF!</definedName>
    <definedName name="__123Graph_XGrßfico1" localSheetId="10" hidden="1">'[1]1'!#REF!</definedName>
    <definedName name="__123Graph_XGrßfico1" localSheetId="12" hidden="1">'[1]1'!#REF!</definedName>
    <definedName name="__123Graph_XGrßfico1" localSheetId="13" hidden="1">'[1]1'!#REF!</definedName>
    <definedName name="__123Graph_XGrßfico1" localSheetId="14" hidden="1">'[1]1'!#REF!</definedName>
    <definedName name="__123Graph_XGrßfico1" localSheetId="15" hidden="1">'[1]1'!#REF!</definedName>
    <definedName name="__123Graph_XGrßfico1" localSheetId="0" hidden="1">'[1]1'!#REF!</definedName>
    <definedName name="__123Graph_XGrßfico1" localSheetId="11" hidden="1">'[1]1'!#REF!</definedName>
    <definedName name="__123Graph_XGrßfico1" hidden="1">'[1]1'!#REF!</definedName>
    <definedName name="_xlnm._FilterDatabase" localSheetId="10" hidden="1">'7. PIBTRIM CONSTANTE 18-24'!#REF!</definedName>
    <definedName name="_xlnm._FilterDatabase" localSheetId="13" hidden="1">'8. PIBTRIM CORRIENTE 18-24'!#REF!</definedName>
    <definedName name="_R2" localSheetId="11">[2]!Tabla13[_R2]</definedName>
    <definedName name="_R2">[2]!Tabla13[_R2]</definedName>
    <definedName name="A" localSheetId="11">'GRÁFICA 4'!$C$82:$C$106</definedName>
    <definedName name="A">#REF!</definedName>
    <definedName name="A2_" localSheetId="11">[2]!Tabla13[A2_]</definedName>
    <definedName name="A2_">[2]!Tabla13[A2_]</definedName>
    <definedName name="AA" localSheetId="11">[2]!Tabla1[A]</definedName>
    <definedName name="AA">[2]!Tabla1[A]</definedName>
    <definedName name="AnyoBase" localSheetId="10">[3]Configuracion!$H$13</definedName>
    <definedName name="AnyoBase" localSheetId="12">[3]Configuracion!$H$13</definedName>
    <definedName name="AnyoBase" localSheetId="13">[3]Configuracion!$H$13</definedName>
    <definedName name="AnyoBase" localSheetId="14">[3]Configuracion!$H$13</definedName>
    <definedName name="AnyoBase">[4]Configuracion!$H$13</definedName>
    <definedName name="AnyoInicial" localSheetId="10">[3]Configuracion!$H$12</definedName>
    <definedName name="AnyoInicial" localSheetId="12">[3]Configuracion!$H$12</definedName>
    <definedName name="AnyoInicial" localSheetId="13">[3]Configuracion!$H$12</definedName>
    <definedName name="AnyoInicial" localSheetId="14">[3]Configuracion!$H$12</definedName>
    <definedName name="AnyoInicial">[4]Configuracion!$H$12</definedName>
    <definedName name="Anyos" localSheetId="10">[3]Grafica!$C$44:$AS$44</definedName>
    <definedName name="Anyos" localSheetId="12">[3]Grafica!$C$44:$AS$44</definedName>
    <definedName name="Anyos" localSheetId="13">[3]Grafica!$C$44:$AS$44</definedName>
    <definedName name="Anyos" localSheetId="14">[3]Grafica!$C$44:$AS$44</definedName>
    <definedName name="Anyos">[4]Grafica!$C$44:$AS$44</definedName>
    <definedName name="_xlnm.Print_Area" localSheetId="2">'1. PIBC'!$A$1:$I$47</definedName>
    <definedName name="_xlnm.Print_Area" localSheetId="3">'2. PIBK'!$A$1:$I$52</definedName>
    <definedName name="_xlnm.Print_Area" localSheetId="4">'3. V% PIBK'!$A$1:$H$51</definedName>
    <definedName name="_xlnm.Print_Area" localSheetId="5">'4. C % PIBK '!$A$1:$I$49</definedName>
    <definedName name="_xlnm.Print_Area" localSheetId="7">'5. PERCAP '!$A$1:$E$21</definedName>
    <definedName name="_xlnm.Print_Area" localSheetId="9">'6. APORTES '!$A$1:$N$31</definedName>
    <definedName name="_xlnm.Print_Area" localSheetId="10">'7. PIBTRIM CONSTANTE 18-24'!$A$1:$AK$38</definedName>
    <definedName name="_xlnm.Print_Area" localSheetId="12">'7a. VAR% TRIM CONSTANTE 18-24'!$A$1:$AF$39</definedName>
    <definedName name="_xlnm.Print_Area" localSheetId="13">'8. PIBTRIM CORRIENTE 18-24'!$A$1:$AK$38</definedName>
    <definedName name="_xlnm.Print_Area" localSheetId="14">'8a. VAR% TRIM CORRIENTE 18-24'!$A$1:$AF$38</definedName>
    <definedName name="_xlnm.Print_Area" localSheetId="15">'9. PERCAP'!$A$1:$E$21</definedName>
    <definedName name="_xlnm.Print_Area" localSheetId="0">CONTENIDO!$A$1:$C$25</definedName>
    <definedName name="_xlnm.Print_Area" localSheetId="1">'GRÁFICA 1 a 2'!$A$1:$J$62</definedName>
    <definedName name="_xlnm.Print_Area" localSheetId="8">'GRÁFICA 3'!$A$1:$M$46</definedName>
    <definedName name="_xlnm.Print_Area" localSheetId="11">'GRÁFICA 4'!$A$1:$M$39</definedName>
    <definedName name="B" localSheetId="11">'GRÁFICA 4'!$D$82:$D$106</definedName>
    <definedName name="B">#REF!</definedName>
    <definedName name="B2_" localSheetId="11">[2]!Tabla13[B2_]</definedName>
    <definedName name="B2_">[2]!Tabla13[B2_]</definedName>
    <definedName name="C.ind" localSheetId="11">'GRÁFICA 4'!$E$82:$E$106</definedName>
    <definedName name="C.ind">#REF!</definedName>
    <definedName name="C_" localSheetId="11">Tabla24456[C_]</definedName>
    <definedName name="C_">[2]!Tabla1[C_]</definedName>
    <definedName name="C_2" localSheetId="11">[2]!Tabla13[C_2]</definedName>
    <definedName name="C_2">[2]!Tabla13[C_2]</definedName>
    <definedName name="Codigos" localSheetId="10">'[3]B.1_CTE Original'!$A$8:$A$37</definedName>
    <definedName name="Codigos" localSheetId="12">'[3]B.1_CTE Original'!$A$8:$A$37</definedName>
    <definedName name="Codigos" localSheetId="13">'[3]B.1_CTE Original'!$A$8:$A$37</definedName>
    <definedName name="Codigos" localSheetId="14">'[3]B.1_CTE Original'!$A$8:$A$37</definedName>
    <definedName name="Codigos">'[4]B.1_CTE Original'!$A$8:$A$37</definedName>
    <definedName name="D" localSheetId="11">[2]!Tabla1[D]</definedName>
    <definedName name="D">[2]!Tabla1[D]</definedName>
    <definedName name="D_E" localSheetId="11">'GRÁFICA 4'!$F$82:$F$106</definedName>
    <definedName name="D2_" localSheetId="11">[2]!Tabla13[D2_]</definedName>
    <definedName name="D2_">[2]!Tabla13[D2_]</definedName>
    <definedName name="DatosArima" localSheetId="10">[3]Grafica!$C$49:$AS$49</definedName>
    <definedName name="DatosArima" localSheetId="12">[3]Grafica!$C$49:$AS$49</definedName>
    <definedName name="DatosArima" localSheetId="13">[3]Grafica!$C$49:$AS$49</definedName>
    <definedName name="DatosArima" localSheetId="14">[3]Grafica!$C$49:$AS$49</definedName>
    <definedName name="DatosArima">[4]Grafica!$C$49:$AS$49</definedName>
    <definedName name="DatosBench" localSheetId="10">[3]Grafica!$C$48:$AS$48</definedName>
    <definedName name="DatosBench" localSheetId="12">[3]Grafica!$C$48:$AS$48</definedName>
    <definedName name="DatosBench" localSheetId="13">[3]Grafica!$C$48:$AS$48</definedName>
    <definedName name="DatosBench" localSheetId="14">[3]Grafica!$C$48:$AS$48</definedName>
    <definedName name="DatosBench">[4]Grafica!$C$48:$AS$48</definedName>
    <definedName name="DatosOriginal" localSheetId="10">[3]Grafica!$C$47:$AS$47</definedName>
    <definedName name="DatosOriginal" localSheetId="12">[3]Grafica!$C$47:$AS$47</definedName>
    <definedName name="DatosOriginal" localSheetId="13">[3]Grafica!$C$47:$AS$47</definedName>
    <definedName name="DatosOriginal" localSheetId="14">[3]Grafica!$C$47:$AS$47</definedName>
    <definedName name="DatosOriginal">[4]Grafica!$C$47:$AS$47</definedName>
    <definedName name="DatosTC" localSheetId="10">[3]Grafica!$C$50:$AS$50</definedName>
    <definedName name="DatosTC" localSheetId="12">[3]Grafica!$C$50:$AS$50</definedName>
    <definedName name="DatosTC" localSheetId="13">[3]Grafica!$C$50:$AS$50</definedName>
    <definedName name="DatosTC" localSheetId="14">[3]Grafica!$C$50:$AS$50</definedName>
    <definedName name="DatosTC">[4]Grafica!$C$50:$AS$50</definedName>
    <definedName name="DE">#REF!</definedName>
    <definedName name="E" localSheetId="11">[2]!Tabla1[E]</definedName>
    <definedName name="E">[2]!Tabla1[E]</definedName>
    <definedName name="E2_" localSheetId="11">[2]!Tabla13[E2_]</definedName>
    <definedName name="E2_">[2]!Tabla13[E2_]</definedName>
    <definedName name="ENM" localSheetId="11">[2]!Tabla1[ENM]</definedName>
    <definedName name="ENM">[2]!Tabla1[ENM]</definedName>
    <definedName name="ENM2_" localSheetId="11">[2]!Tabla13[ENM2_]</definedName>
    <definedName name="ENM2_">[2]!Tabla13[ENM2_]</definedName>
    <definedName name="F.ae" localSheetId="0">#REF!</definedName>
    <definedName name="F.ae">#REF!</definedName>
    <definedName name="F_" localSheetId="11">[2]!Tabla1[F_]</definedName>
    <definedName name="F_">[2]!Tabla1[F_]</definedName>
    <definedName name="F_2" localSheetId="11">[2]!Tabla13[F_2]</definedName>
    <definedName name="F_2">[2]!Tabla13[F_2]</definedName>
    <definedName name="F_M" localSheetId="11">'GRÁFICA 4'!$G$82:$G$106</definedName>
    <definedName name="F_UFP" localSheetId="11">Tabla24456[F_UFP]</definedName>
    <definedName name="F_UFP">[2]!Tabla1[FUFP]</definedName>
    <definedName name="Ffp" localSheetId="11">'GRÁFICA 4'!$Q$82:$Q$106</definedName>
    <definedName name="Ffp">#REF!</definedName>
    <definedName name="FUFP" localSheetId="11">[2]!Tabla1[FUFP]</definedName>
    <definedName name="FUFP">[2]!Tabla1[FUFP]</definedName>
    <definedName name="FUFP2" localSheetId="11">[2]!Tabla13[FUFP2]</definedName>
    <definedName name="FUFP2">[2]!Tabla13[FUFP2]</definedName>
    <definedName name="G" localSheetId="11">'GRÁFICA 4'!$H$82:$H$106</definedName>
    <definedName name="G">#REF!</definedName>
    <definedName name="G2_" localSheetId="11">[2]!Tabla13[G2_]</definedName>
    <definedName name="G2_">[2]!Tabla13[G2_]</definedName>
    <definedName name="Gob" localSheetId="11">'GRÁFICA 4'!$T$82:$T$106</definedName>
    <definedName name="Gob">#REF!</definedName>
    <definedName name="H" localSheetId="11">'GRÁFICA 4'!$I$82:$I$106</definedName>
    <definedName name="H">#REF!</definedName>
    <definedName name="H2_" localSheetId="11">[2]!Tabla13[H2_]</definedName>
    <definedName name="H2_">[2]!Tabla13[H2_]</definedName>
    <definedName name="HojaArima" localSheetId="10">[3]Configuracion!$H$9</definedName>
    <definedName name="HojaArima" localSheetId="12">[3]Configuracion!$H$9</definedName>
    <definedName name="HojaArima" localSheetId="13">[3]Configuracion!$H$9</definedName>
    <definedName name="HojaArima" localSheetId="14">[3]Configuracion!$H$9</definedName>
    <definedName name="HojaArima">[4]Configuracion!$H$9</definedName>
    <definedName name="HojaBench" localSheetId="10">[3]Configuracion!$H$8</definedName>
    <definedName name="HojaBench" localSheetId="12">[3]Configuracion!$H$8</definedName>
    <definedName name="HojaBench" localSheetId="13">[3]Configuracion!$H$8</definedName>
    <definedName name="HojaBench" localSheetId="14">[3]Configuracion!$H$8</definedName>
    <definedName name="HojaBench">[4]Configuracion!$H$8</definedName>
    <definedName name="HojaOriginal" localSheetId="10">[3]Configuracion!$H$7</definedName>
    <definedName name="HojaOriginal" localSheetId="12">[3]Configuracion!$H$7</definedName>
    <definedName name="HojaOriginal" localSheetId="13">[3]Configuracion!$H$7</definedName>
    <definedName name="HojaOriginal" localSheetId="14">[3]Configuracion!$H$7</definedName>
    <definedName name="HojaOriginal">[4]Configuracion!$H$7</definedName>
    <definedName name="HojaTC" localSheetId="10">[3]Configuracion!$H$10</definedName>
    <definedName name="HojaTC" localSheetId="12">[3]Configuracion!$H$10</definedName>
    <definedName name="HojaTC" localSheetId="13">[3]Configuracion!$H$10</definedName>
    <definedName name="HojaTC" localSheetId="14">[3]Configuracion!$H$10</definedName>
    <definedName name="HojaTC">[4]Configuracion!$H$10</definedName>
    <definedName name="I" localSheetId="11">'GRÁFICA 4'!$J$82:$J$106</definedName>
    <definedName name="I">#REF!</definedName>
    <definedName name="I2_" localSheetId="11">[2]!Tabla13[I2_]</definedName>
    <definedName name="I2_">[2]!Tabla13[I2_]</definedName>
    <definedName name="J" localSheetId="11">'GRÁFICA 4'!$K$82:$K$106</definedName>
    <definedName name="J">#REF!</definedName>
    <definedName name="J2_" localSheetId="11">[2]!Tabla13[J2_]</definedName>
    <definedName name="J2_">[2]!Tabla13[J2_]</definedName>
    <definedName name="JNM" localSheetId="11">[2]!Tabla1[JNM]</definedName>
    <definedName name="JNM">[2]!Tabla1[JNM]</definedName>
    <definedName name="JNM2_" localSheetId="11">[2]!Tabla13[JNM2_]</definedName>
    <definedName name="JNM2_">[2]!Tabla13[JNM2_]</definedName>
    <definedName name="K" localSheetId="11">'GRÁFICA 4'!$L$82:$L$106</definedName>
    <definedName name="K">#REF!</definedName>
    <definedName name="K2_" localSheetId="11">[2]!Tabla13[K2_]</definedName>
    <definedName name="K2_">[2]!Tabla13[K2_]</definedName>
    <definedName name="L" localSheetId="11">[2]!Tabla1[L]</definedName>
    <definedName name="L">[2]!Tabla1[L]</definedName>
    <definedName name="L_" localSheetId="11">'GRÁFICA 4'!$R$82:$R$106</definedName>
    <definedName name="L_M_N" localSheetId="11">'GRÁFICA 4'!$M$82:$M$106</definedName>
    <definedName name="L_UFP" localSheetId="11">[2]!Tabla1[LUFP]</definedName>
    <definedName name="L_UFP">[2]!Tabla1[LUFP]</definedName>
    <definedName name="L2_" localSheetId="11">[2]!Tabla13[L2_]</definedName>
    <definedName name="L2_">[2]!Tabla13[L2_]</definedName>
    <definedName name="Lfp" localSheetId="0">#REF!</definedName>
    <definedName name="Lfp">#REF!</definedName>
    <definedName name="LMN">#REF!</definedName>
    <definedName name="LUFP" localSheetId="11">[2]!Tabla1[LUFP]</definedName>
    <definedName name="LUFP">[2]!Tabla1[LUFP]</definedName>
    <definedName name="LUFP2" localSheetId="11">[2]!Tabla13[LUFP2]</definedName>
    <definedName name="LUFP2">[2]!Tabla13[LUFP2]</definedName>
    <definedName name="M" localSheetId="11">[2]!Tabla1[M]</definedName>
    <definedName name="M">[2]!Tabla1[M]</definedName>
    <definedName name="M2_" localSheetId="11">[2]!Tabla13[M2_]</definedName>
    <definedName name="M2_">[2]!Tabla13[M2_]</definedName>
    <definedName name="MNM" localSheetId="11">[2]!Tabla1[MNM]</definedName>
    <definedName name="MNM">[2]!Tabla1[MNM]</definedName>
    <definedName name="MNM2_" localSheetId="11">[2]!Tabla13[MNM2_]</definedName>
    <definedName name="MNM2_">[2]!Tabla13[MNM2_]</definedName>
    <definedName name="MT" localSheetId="2">#REF!</definedName>
    <definedName name="MT" localSheetId="3">#REF!</definedName>
    <definedName name="MT" localSheetId="4">#REF!</definedName>
    <definedName name="MT" localSheetId="5">#REF!</definedName>
    <definedName name="MT" localSheetId="6">#REF!</definedName>
    <definedName name="MT" localSheetId="7">#REF!</definedName>
    <definedName name="MT" localSheetId="9">#REF!</definedName>
    <definedName name="MT" localSheetId="10">#REF!</definedName>
    <definedName name="MT" localSheetId="12">#REF!</definedName>
    <definedName name="MT" localSheetId="13">#REF!</definedName>
    <definedName name="MT" localSheetId="14">#REF!</definedName>
    <definedName name="MT" localSheetId="15">#REF!</definedName>
    <definedName name="MT" localSheetId="0">#REF!</definedName>
    <definedName name="MT" localSheetId="11">#REF!</definedName>
    <definedName name="MT">#REF!</definedName>
    <definedName name="N" localSheetId="11">[2]!Tabla1[N]</definedName>
    <definedName name="N">[2]!Tabla1[N]</definedName>
    <definedName name="N2_" localSheetId="11">[2]!Tabla13[N2_]</definedName>
    <definedName name="N2_">[2]!Tabla13[N2_]</definedName>
    <definedName name="ONM" localSheetId="11">[2]!Tabla1[ONM]</definedName>
    <definedName name="ONM">[2]!Tabla1[ONM]</definedName>
    <definedName name="ONM2_" localSheetId="11">[2]!Tabla13[ONM2_]</definedName>
    <definedName name="ONM2_">[2]!Tabla13[ONM2_]</definedName>
    <definedName name="P" localSheetId="11">'GRÁFICA 4'!$N$82:$N$106</definedName>
    <definedName name="P">#REF!</definedName>
    <definedName name="P2_" localSheetId="11">[2]!Tabla13[P2_]</definedName>
    <definedName name="P2_">[2]!Tabla13[P2_]</definedName>
    <definedName name="peso" localSheetId="0">#REF!</definedName>
    <definedName name="peso">#REF!</definedName>
    <definedName name="PIB" localSheetId="11">'GRÁFICA 4'!$U$82:$U$106</definedName>
    <definedName name="PIB">#REF!</definedName>
    <definedName name="PNM" localSheetId="11">[2]!Tabla1[PNM]</definedName>
    <definedName name="PNM">[2]!Tabla1[PNM]</definedName>
    <definedName name="PNM2_" localSheetId="11">[2]!Tabla13[PNM2_]</definedName>
    <definedName name="PNM2_">[2]!Tabla13[PNM2_]</definedName>
    <definedName name="Print_Area" localSheetId="2">'1. PIBC'!$A$1:$I$47</definedName>
    <definedName name="Print_Area" localSheetId="3">'2. PIBK'!$A$1:$I$51</definedName>
    <definedName name="Print_Area" localSheetId="4">'3. V% PIBK'!$A$1:$H$50</definedName>
    <definedName name="Print_Area" localSheetId="5">'4. C % PIBK '!$A$1:$I$49</definedName>
    <definedName name="Print_Area" localSheetId="6">'5. PERCAP'!$A$1:$E$30</definedName>
    <definedName name="Print_Area" localSheetId="7">'5. PERCAP '!$A$1:$E$21</definedName>
    <definedName name="Print_Area" localSheetId="9">'6. APORTES '!$A$1:$N$31</definedName>
    <definedName name="Print_Area" localSheetId="10">'7. PIBTRIM CONSTANTE 18-24'!$A$1:$AK$39</definedName>
    <definedName name="Print_Area" localSheetId="12">'7a. VAR% TRIM CONSTANTE 18-24'!$A$1:$AF$39</definedName>
    <definedName name="Print_Area" localSheetId="13">'8. PIBTRIM CORRIENTE 18-24'!$A$1:$AK$38</definedName>
    <definedName name="Print_Area" localSheetId="14">'8a. VAR% TRIM CORRIENTE 18-24'!$A$1:$AF$38</definedName>
    <definedName name="Print_Area" localSheetId="15">'9. PERCAP'!$A$1:$E$21</definedName>
    <definedName name="Print_Area" localSheetId="0">CONTENIDO!$B$1:$C$24</definedName>
    <definedName name="Print_Area" localSheetId="1">'GRÁFICA 1 a 2'!$A$1:$J$59</definedName>
    <definedName name="Print_Area" localSheetId="8">'GRÁFICA 3'!$A$1:$M$46</definedName>
    <definedName name="Print_Titles" localSheetId="9">'6. APORTES '!$A:$B,'6. APORTES '!$7:$8</definedName>
    <definedName name="Print_Titles" localSheetId="10">'7. PIBTRIM CONSTANTE 18-24'!$A:$B,'7. PIBTRIM CONSTANTE 18-24'!$1:$9</definedName>
    <definedName name="Print_Titles" localSheetId="12">'7a. VAR% TRIM CONSTANTE 18-24'!$A:$B,'7a. VAR% TRIM CONSTANTE 18-24'!$1:$5</definedName>
    <definedName name="Print_Titles" localSheetId="13">'8. PIBTRIM CORRIENTE 18-24'!$A:$B,'8. PIBTRIM CORRIENTE 18-24'!$1:$5</definedName>
    <definedName name="Print_Titles" localSheetId="14">'8a. VAR% TRIM CORRIENTE 18-24'!$A:$B</definedName>
    <definedName name="Q" localSheetId="11">'GRÁFICA 4'!$O$82:$O$106</definedName>
    <definedName name="Q">#REF!</definedName>
    <definedName name="Q2_" localSheetId="11">[2]!Tabla13[Q2_]</definedName>
    <definedName name="Q2_">[2]!Tabla13[Q2_]</definedName>
    <definedName name="QNM" localSheetId="11">[2]!Tabla1[QNM]</definedName>
    <definedName name="QNM">[2]!Tabla1[QNM]</definedName>
    <definedName name="QNM2_" localSheetId="11">[2]!Tabla13[QNM2_]</definedName>
    <definedName name="QNM2_">[2]!Tabla13[QNM2_]</definedName>
    <definedName name="R_" localSheetId="11">[2]!Tabla1[R]</definedName>
    <definedName name="R_">[2]!Tabla1[R]</definedName>
    <definedName name="R_S" localSheetId="11">'GRÁFICA 4'!$P$82:$P$106</definedName>
    <definedName name="RNM" localSheetId="11">[2]!Tabla1[RNM]</definedName>
    <definedName name="RNM">[2]!Tabla1[RNM]</definedName>
    <definedName name="RNM2_" localSheetId="11">[2]!Tabla13[RNM2_]</definedName>
    <definedName name="RNM2_">[2]!Tabla13[RNM2_]</definedName>
    <definedName name="RS" localSheetId="0">#REF!</definedName>
    <definedName name="RS">#REF!</definedName>
    <definedName name="S" localSheetId="11">[2]!Tabla1[S]</definedName>
    <definedName name="S">[2]!Tabla1[S]</definedName>
    <definedName name="S2_" localSheetId="11">[2]!Tabla13[S2_]</definedName>
    <definedName name="S2_">[2]!Tabla13[S2_]</definedName>
    <definedName name="SNM" localSheetId="11">[2]!Tabla1[SNM]</definedName>
    <definedName name="SNM">[2]!Tabla1[SNM]</definedName>
    <definedName name="SNM2_" localSheetId="11">[2]!Tabla13[SNM2_]</definedName>
    <definedName name="SNM2_">[2]!Tabla13[SNM2_]</definedName>
    <definedName name="T" localSheetId="11">'GRÁFICA 4'!$S$82:$S$106</definedName>
    <definedName name="T">#REF!</definedName>
    <definedName name="TOTALD.21" localSheetId="2">#REF!</definedName>
    <definedName name="TOTALD.21" localSheetId="3">#REF!</definedName>
    <definedName name="TOTALD.21" localSheetId="4">#REF!</definedName>
    <definedName name="TOTALD.21" localSheetId="5">#REF!</definedName>
    <definedName name="TOTALD.21" localSheetId="6">#REF!</definedName>
    <definedName name="TOTALD.21" localSheetId="7">#REF!</definedName>
    <definedName name="TOTALD.21" localSheetId="9">#REF!</definedName>
    <definedName name="TOTALD.21" localSheetId="10">#REF!</definedName>
    <definedName name="TOTALD.21" localSheetId="12">#REF!</definedName>
    <definedName name="TOTALD.21" localSheetId="13">#REF!</definedName>
    <definedName name="TOTALD.21" localSheetId="14">#REF!</definedName>
    <definedName name="TOTALD.21" localSheetId="15">#REF!</definedName>
    <definedName name="TOTALD.21" localSheetId="0">#REF!</definedName>
    <definedName name="TOTALD.21" localSheetId="11">#REF!</definedName>
    <definedName name="TOTALD.21">#REF!</definedName>
    <definedName name="TOTALOFERTA" localSheetId="2">#REF!</definedName>
    <definedName name="TOTALOFERTA" localSheetId="3">#REF!</definedName>
    <definedName name="TOTALOFERTA" localSheetId="4">#REF!</definedName>
    <definedName name="TOTALOFERTA" localSheetId="5">#REF!</definedName>
    <definedName name="TOTALOFERTA" localSheetId="6">#REF!</definedName>
    <definedName name="TOTALOFERTA" localSheetId="7">#REF!</definedName>
    <definedName name="TOTALOFERTA" localSheetId="9">#REF!</definedName>
    <definedName name="TOTALOFERTA" localSheetId="10">#REF!</definedName>
    <definedName name="TOTALOFERTA" localSheetId="12">#REF!</definedName>
    <definedName name="TOTALOFERTA" localSheetId="13">#REF!</definedName>
    <definedName name="TOTALOFERTA" localSheetId="14">#REF!</definedName>
    <definedName name="TOTALOFERTA" localSheetId="15">#REF!</definedName>
    <definedName name="TOTALOFERTA" localSheetId="0">#REF!</definedName>
    <definedName name="TOTALOFERTA" localSheetId="11">#REF!</definedName>
    <definedName name="TOTALOFERTA">#REF!</definedName>
    <definedName name="TOTALOFETRA">#REF!</definedName>
    <definedName name="TOTALP.1" localSheetId="2">#REF!</definedName>
    <definedName name="TOTALP.1" localSheetId="3">#REF!</definedName>
    <definedName name="TOTALP.1" localSheetId="4">#REF!</definedName>
    <definedName name="TOTALP.1" localSheetId="5">#REF!</definedName>
    <definedName name="TOTALP.1" localSheetId="6">#REF!</definedName>
    <definedName name="TOTALP.1" localSheetId="7">#REF!</definedName>
    <definedName name="TOTALP.1" localSheetId="9">#REF!</definedName>
    <definedName name="TOTALP.1" localSheetId="10">#REF!</definedName>
    <definedName name="TOTALP.1" localSheetId="12">#REF!</definedName>
    <definedName name="TOTALP.1" localSheetId="13">#REF!</definedName>
    <definedName name="TOTALP.1" localSheetId="14">#REF!</definedName>
    <definedName name="TOTALP.1" localSheetId="15">#REF!</definedName>
    <definedName name="TOTALP.1" localSheetId="0">#REF!</definedName>
    <definedName name="TOTALP.1" localSheetId="11">#REF!</definedName>
    <definedName name="TOTALP.1">#REF!</definedName>
    <definedName name="TOTALP.2" localSheetId="2">#REF!</definedName>
    <definedName name="TOTALP.2" localSheetId="3">#REF!</definedName>
    <definedName name="TOTALP.2" localSheetId="4">#REF!</definedName>
    <definedName name="TOTALP.2" localSheetId="5">#REF!</definedName>
    <definedName name="TOTALP.2" localSheetId="6">#REF!</definedName>
    <definedName name="TOTALP.2" localSheetId="7">#REF!</definedName>
    <definedName name="TOTALP.2" localSheetId="9">#REF!</definedName>
    <definedName name="TOTALP.2" localSheetId="10">#REF!</definedName>
    <definedName name="TOTALP.2" localSheetId="12">#REF!</definedName>
    <definedName name="TOTALP.2" localSheetId="13">#REF!</definedName>
    <definedName name="TOTALP.2" localSheetId="14">#REF!</definedName>
    <definedName name="TOTALP.2" localSheetId="15">#REF!</definedName>
    <definedName name="TOTALP.2" localSheetId="11">#REF!</definedName>
    <definedName name="TOTALP.2">#REF!</definedName>
    <definedName name="TOTALP.3" localSheetId="2">#REF!</definedName>
    <definedName name="TOTALP.3" localSheetId="3">#REF!</definedName>
    <definedName name="TOTALP.3" localSheetId="4">#REF!</definedName>
    <definedName name="TOTALP.3" localSheetId="5">#REF!</definedName>
    <definedName name="TOTALP.3" localSheetId="6">#REF!</definedName>
    <definedName name="TOTALP.3" localSheetId="7">#REF!</definedName>
    <definedName name="TOTALP.3" localSheetId="9">#REF!</definedName>
    <definedName name="TOTALP.3" localSheetId="10">#REF!</definedName>
    <definedName name="TOTALP.3" localSheetId="12">#REF!</definedName>
    <definedName name="TOTALP.3" localSheetId="13">#REF!</definedName>
    <definedName name="TOTALP.3" localSheetId="14">#REF!</definedName>
    <definedName name="TOTALP.3" localSheetId="15">#REF!</definedName>
    <definedName name="TOTALP.3" localSheetId="11">#REF!</definedName>
    <definedName name="TOTALP.3">#REF!</definedName>
    <definedName name="TOTALP.31HOG" localSheetId="2">#REF!</definedName>
    <definedName name="TOTALP.31HOG" localSheetId="3">#REF!</definedName>
    <definedName name="TOTALP.31HOG" localSheetId="4">#REF!</definedName>
    <definedName name="TOTALP.31HOG" localSheetId="5">#REF!</definedName>
    <definedName name="TOTALP.31HOG" localSheetId="6">#REF!</definedName>
    <definedName name="TOTALP.31HOG" localSheetId="7">#REF!</definedName>
    <definedName name="TOTALP.31HOG" localSheetId="9">#REF!</definedName>
    <definedName name="TOTALP.31HOG" localSheetId="10">#REF!</definedName>
    <definedName name="TOTALP.31HOG" localSheetId="12">#REF!</definedName>
    <definedName name="TOTALP.31HOG" localSheetId="13">#REF!</definedName>
    <definedName name="TOTALP.31HOG" localSheetId="14">#REF!</definedName>
    <definedName name="TOTALP.31HOG" localSheetId="15">#REF!</definedName>
    <definedName name="TOTALP.31HOG" localSheetId="11">#REF!</definedName>
    <definedName name="TOTALP.31HOG">#REF!</definedName>
    <definedName name="TOTALP.5" localSheetId="2">#REF!</definedName>
    <definedName name="TOTALP.5" localSheetId="3">#REF!</definedName>
    <definedName name="TOTALP.5" localSheetId="4">#REF!</definedName>
    <definedName name="TOTALP.5" localSheetId="5">#REF!</definedName>
    <definedName name="TOTALP.5" localSheetId="6">#REF!</definedName>
    <definedName name="TOTALP.5" localSheetId="7">#REF!</definedName>
    <definedName name="TOTALP.5" localSheetId="9">#REF!</definedName>
    <definedName name="TOTALP.5" localSheetId="10">#REF!</definedName>
    <definedName name="TOTALP.5" localSheetId="12">#REF!</definedName>
    <definedName name="TOTALP.5" localSheetId="13">#REF!</definedName>
    <definedName name="TOTALP.5" localSheetId="14">#REF!</definedName>
    <definedName name="TOTALP.5" localSheetId="15">#REF!</definedName>
    <definedName name="TOTALP.5" localSheetId="11">#REF!</definedName>
    <definedName name="TOTALP.5">#REF!</definedName>
    <definedName name="TOTALP.51" localSheetId="2">#REF!</definedName>
    <definedName name="TOTALP.51" localSheetId="3">#REF!</definedName>
    <definedName name="TOTALP.51" localSheetId="4">#REF!</definedName>
    <definedName name="TOTALP.51" localSheetId="5">#REF!</definedName>
    <definedName name="TOTALP.51" localSheetId="6">#REF!</definedName>
    <definedName name="TOTALP.51" localSheetId="7">#REF!</definedName>
    <definedName name="TOTALP.51" localSheetId="9">#REF!</definedName>
    <definedName name="TOTALP.51" localSheetId="10">#REF!</definedName>
    <definedName name="TOTALP.51" localSheetId="12">#REF!</definedName>
    <definedName name="TOTALP.51" localSheetId="13">#REF!</definedName>
    <definedName name="TOTALP.51" localSheetId="14">#REF!</definedName>
    <definedName name="TOTALP.51" localSheetId="15">#REF!</definedName>
    <definedName name="TOTALP.51" localSheetId="11">#REF!</definedName>
    <definedName name="TOTALP.51">#REF!</definedName>
    <definedName name="TOTALP.52" localSheetId="2">#REF!</definedName>
    <definedName name="TOTALP.52" localSheetId="3">#REF!</definedName>
    <definedName name="TOTALP.52" localSheetId="4">#REF!</definedName>
    <definedName name="TOTALP.52" localSheetId="5">#REF!</definedName>
    <definedName name="TOTALP.52" localSheetId="6">#REF!</definedName>
    <definedName name="TOTALP.52" localSheetId="7">#REF!</definedName>
    <definedName name="TOTALP.52" localSheetId="9">#REF!</definedName>
    <definedName name="TOTALP.52" localSheetId="10">#REF!</definedName>
    <definedName name="TOTALP.52" localSheetId="12">#REF!</definedName>
    <definedName name="TOTALP.52" localSheetId="13">#REF!</definedName>
    <definedName name="TOTALP.52" localSheetId="14">#REF!</definedName>
    <definedName name="TOTALP.52" localSheetId="15">#REF!</definedName>
    <definedName name="TOTALP.52" localSheetId="11">#REF!</definedName>
    <definedName name="TOTALP.52">#REF!</definedName>
    <definedName name="TOTALP.6" localSheetId="2">#REF!</definedName>
    <definedName name="TOTALP.6" localSheetId="3">#REF!</definedName>
    <definedName name="TOTALP.6" localSheetId="4">#REF!</definedName>
    <definedName name="TOTALP.6" localSheetId="5">#REF!</definedName>
    <definedName name="TOTALP.6" localSheetId="6">#REF!</definedName>
    <definedName name="TOTALP.6" localSheetId="7">#REF!</definedName>
    <definedName name="TOTALP.6" localSheetId="9">#REF!</definedName>
    <definedName name="TOTALP.6" localSheetId="10">#REF!</definedName>
    <definedName name="TOTALP.6" localSheetId="12">#REF!</definedName>
    <definedName name="TOTALP.6" localSheetId="13">#REF!</definedName>
    <definedName name="TOTALP.6" localSheetId="14">#REF!</definedName>
    <definedName name="TOTALP.6" localSheetId="15">#REF!</definedName>
    <definedName name="TOTALP.6" localSheetId="11">#REF!</definedName>
    <definedName name="TOTALP.6">#REF!</definedName>
    <definedName name="TOTALP.7" localSheetId="2">#REF!</definedName>
    <definedName name="TOTALP.7" localSheetId="3">#REF!</definedName>
    <definedName name="TOTALP.7" localSheetId="4">#REF!</definedName>
    <definedName name="TOTALP.7" localSheetId="5">#REF!</definedName>
    <definedName name="TOTALP.7" localSheetId="6">#REF!</definedName>
    <definedName name="TOTALP.7" localSheetId="7">#REF!</definedName>
    <definedName name="TOTALP.7" localSheetId="9">#REF!</definedName>
    <definedName name="TOTALP.7" localSheetId="10">#REF!</definedName>
    <definedName name="TOTALP.7" localSheetId="12">#REF!</definedName>
    <definedName name="TOTALP.7" localSheetId="13">#REF!</definedName>
    <definedName name="TOTALP.7" localSheetId="14">#REF!</definedName>
    <definedName name="TOTALP.7" localSheetId="15">#REF!</definedName>
    <definedName name="TOTALP.7" localSheetId="11">#REF!</definedName>
    <definedName name="TOTALP.7">#REF!</definedName>
    <definedName name="TOTALP2EQ" localSheetId="2">#REF!</definedName>
    <definedName name="TOTALP2EQ" localSheetId="3">#REF!</definedName>
    <definedName name="TOTALP2EQ" localSheetId="4">#REF!</definedName>
    <definedName name="TOTALP2EQ" localSheetId="5">#REF!</definedName>
    <definedName name="TOTALP2EQ" localSheetId="6">#REF!</definedName>
    <definedName name="TOTALP2EQ" localSheetId="7">#REF!</definedName>
    <definedName name="TOTALP2EQ" localSheetId="9">#REF!</definedName>
    <definedName name="TOTALP2EQ" localSheetId="10">#REF!</definedName>
    <definedName name="TOTALP2EQ" localSheetId="12">#REF!</definedName>
    <definedName name="TOTALP2EQ" localSheetId="13">#REF!</definedName>
    <definedName name="TOTALP2EQ" localSheetId="14">#REF!</definedName>
    <definedName name="TOTALP2EQ" localSheetId="15">#REF!</definedName>
    <definedName name="TOTALP2EQ" localSheetId="11">#REF!</definedName>
    <definedName name="TOTALP2EQ">#REF!</definedName>
    <definedName name="TOTALP31ISFLSH" localSheetId="2">#REF!</definedName>
    <definedName name="TOTALP31ISFLSH" localSheetId="3">#REF!</definedName>
    <definedName name="TOTALP31ISFLSH" localSheetId="4">#REF!</definedName>
    <definedName name="TOTALP31ISFLSH" localSheetId="5">#REF!</definedName>
    <definedName name="TOTALP31ISFLSH" localSheetId="6">#REF!</definedName>
    <definedName name="TOTALP31ISFLSH" localSheetId="7">#REF!</definedName>
    <definedName name="TOTALP31ISFLSH" localSheetId="9">#REF!</definedName>
    <definedName name="TOTALP31ISFLSH" localSheetId="10">#REF!</definedName>
    <definedName name="TOTALP31ISFLSH" localSheetId="12">#REF!</definedName>
    <definedName name="TOTALP31ISFLSH" localSheetId="13">#REF!</definedName>
    <definedName name="TOTALP31ISFLSH" localSheetId="14">#REF!</definedName>
    <definedName name="TOTALP31ISFLSH" localSheetId="15">#REF!</definedName>
    <definedName name="TOTALP31ISFLSH" localSheetId="11">#REF!</definedName>
    <definedName name="TOTALP31ISFLSH">#REF!</definedName>
    <definedName name="TOTALP3GOB" localSheetId="2">#REF!</definedName>
    <definedName name="TOTALP3GOB" localSheetId="3">#REF!</definedName>
    <definedName name="TOTALP3GOB" localSheetId="4">#REF!</definedName>
    <definedName name="TOTALP3GOB" localSheetId="5">#REF!</definedName>
    <definedName name="TOTALP3GOB" localSheetId="6">#REF!</definedName>
    <definedName name="TOTALP3GOB" localSheetId="7">#REF!</definedName>
    <definedName name="TOTALP3GOB" localSheetId="9">#REF!</definedName>
    <definedName name="TOTALP3GOB" localSheetId="10">#REF!</definedName>
    <definedName name="TOTALP3GOB" localSheetId="12">#REF!</definedName>
    <definedName name="TOTALP3GOB" localSheetId="13">#REF!</definedName>
    <definedName name="TOTALP3GOB" localSheetId="14">#REF!</definedName>
    <definedName name="TOTALP3GOB" localSheetId="15">#REF!</definedName>
    <definedName name="TOTALP3GOB" localSheetId="11">#REF!</definedName>
    <definedName name="TOTALP3GOB">#REF!</definedName>
    <definedName name="TOTALUTILIZ.1" localSheetId="2">#REF!</definedName>
    <definedName name="TOTALUTILIZ.1" localSheetId="3">#REF!</definedName>
    <definedName name="TOTALUTILIZ.1" localSheetId="4">#REF!</definedName>
    <definedName name="TOTALUTILIZ.1" localSheetId="5">#REF!</definedName>
    <definedName name="TOTALUTILIZ.1" localSheetId="6">#REF!</definedName>
    <definedName name="TOTALUTILIZ.1" localSheetId="7">#REF!</definedName>
    <definedName name="TOTALUTILIZ.1" localSheetId="9">#REF!</definedName>
    <definedName name="TOTALUTILIZ.1" localSheetId="10">#REF!</definedName>
    <definedName name="TOTALUTILIZ.1" localSheetId="12">#REF!</definedName>
    <definedName name="TOTALUTILIZ.1" localSheetId="13">#REF!</definedName>
    <definedName name="TOTALUTILIZ.1" localSheetId="14">#REF!</definedName>
    <definedName name="TOTALUTILIZ.1" localSheetId="15">#REF!</definedName>
    <definedName name="TOTALUTILIZ.1" localSheetId="11">#REF!</definedName>
    <definedName name="TOTALUTILIZ.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 localSheetId="7">#REF!</definedName>
    <definedName name="tttt" localSheetId="9">#REF!</definedName>
    <definedName name="tttt" localSheetId="10">#REF!</definedName>
    <definedName name="tttt" localSheetId="12">#REF!</definedName>
    <definedName name="tttt" localSheetId="13">#REF!</definedName>
    <definedName name="tttt" localSheetId="14">#REF!</definedName>
    <definedName name="tttt" localSheetId="15">#REF!</definedName>
    <definedName name="tttt" localSheetId="11">#REF!</definedName>
    <definedName name="tttt">#REF!</definedName>
    <definedName name="TUFP" localSheetId="11">[2]!Tabla1[TUFP]</definedName>
    <definedName name="TUFP">[2]!Tabla1[TUFP]</definedName>
    <definedName name="TUFP2" localSheetId="11">[2]!Tabla13[TUFP2]</definedName>
    <definedName name="TUFP2">[2]!Tabla13[TUFP2]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13" l="1"/>
  <c r="D110" i="133" a="1"/>
  <c r="D115" i="133" l="1"/>
  <c r="D123" i="133"/>
  <c r="D131" i="133"/>
  <c r="D117" i="133"/>
  <c r="D125" i="133"/>
  <c r="D133" i="133"/>
  <c r="D110" i="133"/>
  <c r="D118" i="133"/>
  <c r="D126" i="133"/>
  <c r="D134" i="133"/>
  <c r="D111" i="133"/>
  <c r="D119" i="133"/>
  <c r="D127" i="133"/>
  <c r="D112" i="133"/>
  <c r="D120" i="133"/>
  <c r="D128" i="133"/>
  <c r="D113" i="133"/>
  <c r="D121" i="133"/>
  <c r="D129" i="133"/>
  <c r="D114" i="133"/>
  <c r="D122" i="133"/>
  <c r="D130" i="133"/>
  <c r="D116" i="133"/>
  <c r="D124" i="133"/>
  <c r="D132" i="133"/>
  <c r="H126" i="133" l="1"/>
  <c r="H122" i="133"/>
  <c r="H114" i="133"/>
  <c r="H134" i="133"/>
  <c r="H118" i="133"/>
  <c r="H130" i="133"/>
</calcChain>
</file>

<file path=xl/sharedStrings.xml><?xml version="1.0" encoding="utf-8"?>
<sst xmlns="http://schemas.openxmlformats.org/spreadsheetml/2006/main" count="1096" uniqueCount="241">
  <si>
    <t>Variación porcentual anual</t>
  </si>
  <si>
    <t>E</t>
  </si>
  <si>
    <t>F</t>
  </si>
  <si>
    <t>L</t>
  </si>
  <si>
    <t>D</t>
  </si>
  <si>
    <t>G</t>
  </si>
  <si>
    <t>K</t>
  </si>
  <si>
    <t>M</t>
  </si>
  <si>
    <t>H</t>
  </si>
  <si>
    <t>I</t>
  </si>
  <si>
    <t>Año</t>
  </si>
  <si>
    <t>..</t>
  </si>
  <si>
    <t>J</t>
  </si>
  <si>
    <t>C</t>
  </si>
  <si>
    <t>N</t>
  </si>
  <si>
    <t>O</t>
  </si>
  <si>
    <t>P</t>
  </si>
  <si>
    <t>Descripción</t>
  </si>
  <si>
    <t>A</t>
  </si>
  <si>
    <t>B</t>
  </si>
  <si>
    <t xml:space="preserve">Producción de mercado </t>
  </si>
  <si>
    <t>Producción para uso final propio</t>
  </si>
  <si>
    <t xml:space="preserve">Aporte porcentual </t>
  </si>
  <si>
    <t>PIB                          total</t>
  </si>
  <si>
    <t>Industrias manufactureras</t>
  </si>
  <si>
    <t>Construcción</t>
  </si>
  <si>
    <t>(P) Cifras preliminares.</t>
  </si>
  <si>
    <t>PRODUCTO INTERNO BRUTO A PRECIOS DE COMPRADOR</t>
  </si>
  <si>
    <t>Explotación de minas y canteras</t>
  </si>
  <si>
    <t>Hoteles y restaurantes</t>
  </si>
  <si>
    <t>(E) Cifras estimadas.</t>
  </si>
  <si>
    <t xml:space="preserve">CONTRALORÍA GENERAL DE LA REPÚBLICA </t>
  </si>
  <si>
    <t>Instituto Nacional de Estadística y Censo</t>
  </si>
  <si>
    <t>Gráfica 4</t>
  </si>
  <si>
    <t>NOTA: A precios de comprador, en medidas de volumen encadenadas, con año de referencia 2007.</t>
  </si>
  <si>
    <t>resultados del Censo Nacional de Población del 2010.</t>
  </si>
  <si>
    <t xml:space="preserve"> con los resultados del Censo Nacional de Población del 2010.</t>
  </si>
  <si>
    <t xml:space="preserve"> .. Dato no aplicable al grupo o categoría.</t>
  </si>
  <si>
    <t>República de Panamá</t>
  </si>
  <si>
    <t>CONTRALORÍA GENERAL DE LA REPÚBLICA</t>
  </si>
  <si>
    <t xml:space="preserve"> Instituto Nacional de Estadística y Censo </t>
  </si>
  <si>
    <t>Categoría de actividad económica</t>
  </si>
  <si>
    <t xml:space="preserve">Cuadro 5. PRODUCTO INTERNO BRUTO A PRECIOS DE COMPRADOR EN LA REPÚBLICA, </t>
  </si>
  <si>
    <t>PIB                          per cápita</t>
  </si>
  <si>
    <t xml:space="preserve"> Per cápita (1)           (en balboas de 2007)</t>
  </si>
  <si>
    <t>Otra producción no de mercado</t>
  </si>
  <si>
    <t>Total                               (en millones de balboas de 2007)</t>
  </si>
  <si>
    <t xml:space="preserve"> Cuadro 6. APORTES PORCENTUALES DE LAS ACTIVIDADES ECONÓMICAS, A LA VARIACIÓN ABSOLUTA   </t>
  </si>
  <si>
    <t>PRODUCTO INTERNO BRUTO ANUAL</t>
  </si>
  <si>
    <t>Número de cuadro</t>
  </si>
  <si>
    <t>Tabla de contenido</t>
  </si>
  <si>
    <t xml:space="preserve">           Composición del Producto Interno Bruto                                                                                </t>
  </si>
  <si>
    <t>Producto Interno Bruto a precios de comprador</t>
  </si>
  <si>
    <t>2020 (E)</t>
  </si>
  <si>
    <t xml:space="preserve">2017 </t>
  </si>
  <si>
    <t xml:space="preserve">                 …</t>
  </si>
  <si>
    <t xml:space="preserve">                    …</t>
  </si>
  <si>
    <t>(1)  Con base en las estimaciones de la población total de la República al 1 de julio de cada año, elaboradas</t>
  </si>
  <si>
    <t>2021 (E)</t>
  </si>
  <si>
    <t>2019 (P)</t>
  </si>
  <si>
    <t>2018</t>
  </si>
  <si>
    <t>TOTAL Y PER CÁPITA Y SUS VARIACIONES PORCENTUALES: AÑOS 2007-21</t>
  </si>
  <si>
    <r>
      <t>… Información no disponible.</t>
    </r>
    <r>
      <rPr>
        <sz val="10"/>
        <color rgb="FFFF0000"/>
        <rFont val="Arial"/>
        <family val="2"/>
      </rPr>
      <t xml:space="preserve"> </t>
    </r>
  </si>
  <si>
    <t xml:space="preserve"> … Información no disponible. </t>
  </si>
  <si>
    <t xml:space="preserve">NOTA:  A precios de comprador, en medidas de volumen encadenadas, con año de referencia 2018.
</t>
  </si>
  <si>
    <t>PRODUCTO INTERNO BRUTO  A PRECIOS DE COMPRADOR</t>
  </si>
  <si>
    <t>Más:  Impuestos sobre la producción netos</t>
  </si>
  <si>
    <t>Valor  Agregado Bruto, en valores básicos</t>
  </si>
  <si>
    <t>Otras actividades de servicio</t>
  </si>
  <si>
    <t>S</t>
  </si>
  <si>
    <t>R</t>
  </si>
  <si>
    <t>Servicios sociales y relacionados con la salud humana</t>
  </si>
  <si>
    <t>Q</t>
  </si>
  <si>
    <t>Enseñanza</t>
  </si>
  <si>
    <t>Administración pública y defensa; planes de seguridad social de afiliación obligatoria</t>
  </si>
  <si>
    <t>Actividades profesionales, científicas y técnicas</t>
  </si>
  <si>
    <t xml:space="preserve">Información y comunicación </t>
  </si>
  <si>
    <t>Recogida, tratamiento y eliminación de desechos</t>
  </si>
  <si>
    <t>Actividades de los hogares en calidad de empleadores</t>
  </si>
  <si>
    <t>T</t>
  </si>
  <si>
    <t>Actividades inmobiliarias</t>
  </si>
  <si>
    <t xml:space="preserve"> Construcción</t>
  </si>
  <si>
    <t>Actividades administrativas y servicios de apoyo</t>
  </si>
  <si>
    <t>Actividades financieras y de seguros</t>
  </si>
  <si>
    <t>Información y comunicación</t>
  </si>
  <si>
    <t>Transporte, almacenamiento y correo</t>
  </si>
  <si>
    <t>Comercio al por mayor y al por menor (incluye zonas francas), reparación de vehículos de motor y motocicletas</t>
  </si>
  <si>
    <t>Suministro de agua; alcantarillado, gestión de desechos y actividades de saneamiento</t>
  </si>
  <si>
    <t>Suministro de electricidad, gas, vapor y aire acondicionado</t>
  </si>
  <si>
    <t>Agricultura, ganadería, caza, silvicultura, pesca y actividades de servicios conexas</t>
  </si>
  <si>
    <t>(En millones de balboas)</t>
  </si>
  <si>
    <t>2019-18</t>
  </si>
  <si>
    <t>2020-19</t>
  </si>
  <si>
    <t>2021-20</t>
  </si>
  <si>
    <t>NOTA: A precios de comprador, en medidas de volumen encadenadas, con año de referencia 2018.</t>
  </si>
  <si>
    <t xml:space="preserve">2021-20 </t>
  </si>
  <si>
    <t>Industria manufacturera</t>
  </si>
  <si>
    <t>Electricidad y agua</t>
  </si>
  <si>
    <t>Comercio</t>
  </si>
  <si>
    <t>NOTA:  A precios de comprador, en medidas de volumen encadenadas, con año de referencia 2018.</t>
  </si>
  <si>
    <t xml:space="preserve">Otras  </t>
  </si>
  <si>
    <t>Otras  de servicios (1)</t>
  </si>
  <si>
    <t>Otra prod. no de mercado (2)</t>
  </si>
  <si>
    <t xml:space="preserve"> …</t>
  </si>
  <si>
    <t>Actividades artísticas, de entretenimiento y recreativas</t>
  </si>
  <si>
    <t xml:space="preserve">Variación porcentual anual del                                                                        Producto Interno Bruto </t>
  </si>
  <si>
    <t>2023 (E)</t>
  </si>
  <si>
    <t xml:space="preserve">                                                    </t>
  </si>
  <si>
    <t>2023-22 (E)</t>
  </si>
  <si>
    <t xml:space="preserve">Instituto Nacional de Estadística y Censo </t>
  </si>
  <si>
    <t>2022 (P)</t>
  </si>
  <si>
    <t>Trimestre</t>
  </si>
  <si>
    <t>Primer</t>
  </si>
  <si>
    <t>Segundo</t>
  </si>
  <si>
    <t>Tercer</t>
  </si>
  <si>
    <t>Cuarto</t>
  </si>
  <si>
    <t>D_E</t>
  </si>
  <si>
    <t>Suministro de electricidad, gas, vapor y aire acondicionado; agua; alcantarillado, gestión de desechos y actividades de saneamiento</t>
  </si>
  <si>
    <t>L_M_N</t>
  </si>
  <si>
    <t>Actividades inmobiliarias;  profesionales, científicas y técnicas; administrativas y servicios de apoyo</t>
  </si>
  <si>
    <t>R_S</t>
  </si>
  <si>
    <t>Artes, entretenimiento y creatividad; otras actividades de servicio</t>
  </si>
  <si>
    <t>Otra producción no de mercado (1)</t>
  </si>
  <si>
    <t xml:space="preserve">  .. Dato no aplicable al grupo o categoría.</t>
  </si>
  <si>
    <t>2022-21 (P)</t>
  </si>
  <si>
    <t>NOTA:  A precios de comprador, con año de referencia 2018.</t>
  </si>
  <si>
    <t>2024-23 (E)</t>
  </si>
  <si>
    <t>2024 (E)</t>
  </si>
  <si>
    <t xml:space="preserve"> DEL PRODUCTO  INTERNO BRUTO EN LA REPÚBLICA DE PANAMÁ: AÑOS 2019-24</t>
  </si>
  <si>
    <t xml:space="preserve">Cuadro 5. PRODUCTO INTERNO BRUTO A PRECIOS DE COMPRADOR EN LA REPÚBLICA, TOTAL Y PER CÁPITA Y SUS VARIACIONES PORCENTUALES: AÑOS 2018-24                                                                                                                 </t>
  </si>
  <si>
    <t xml:space="preserve">Cuadro 9. PRODUCTO INTERNO BRUTO A PRECIOS DE COMPRADOR EN LA REPÚBLICA, A PRECIOS CORRIENTES TOTAL Y PER CÁPITA Y SUS VARIACIONES PORCENTUALES: AÑOS 2018-24                                                                                                                </t>
  </si>
  <si>
    <t xml:space="preserve">Cuadro 4. COMPOSICIÓN PORCENTUAL DEL PRODUCTO INTERNO BRUTO A PRECIOS DE COMPRADOR, EN LA REPÚBLICA, </t>
  </si>
  <si>
    <t xml:space="preserve">(1)  Con base en las estimaciones de la  población total de la República, al 1 de julio de cada año, elaboradas con los </t>
  </si>
  <si>
    <t>(1)   Incluye servicios de educación y salud privados, actividades artísticas, de entretenimiento y recreativas, otras de servicios y servicios domésticos.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</si>
  <si>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</si>
  <si>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(1) Otra producción no de mercado incluye Gobierno General e Instituciones Sin Fines de Lucro que Sirven a los Hogares (ISFLSH).</t>
  </si>
  <si>
    <t>7a</t>
  </si>
  <si>
    <t>8a</t>
  </si>
  <si>
    <t>Gob</t>
  </si>
  <si>
    <t>año</t>
  </si>
  <si>
    <t>trim</t>
  </si>
  <si>
    <t>II</t>
  </si>
  <si>
    <t>III</t>
  </si>
  <si>
    <t>IV</t>
  </si>
  <si>
    <t>variacion anual</t>
  </si>
  <si>
    <t>PIB</t>
  </si>
  <si>
    <t>Gráfica 3</t>
  </si>
  <si>
    <t xml:space="preserve">           El código de actividad económica, comprende de la categoría según la Clasificación Industrial Internacional Uniforme de todas las </t>
  </si>
  <si>
    <t xml:space="preserve">           Por razones de redondeo, algunas cifras pueden presentar leves diferencias.</t>
  </si>
  <si>
    <t>Financieras y de seguros</t>
  </si>
  <si>
    <t xml:space="preserve">Variación porcentual del Producto Interno Bruto Trimestral     </t>
  </si>
  <si>
    <t xml:space="preserve">Variación porcentual del Producto Interno Bruto Trimestral   </t>
  </si>
  <si>
    <t>PIB                             total</t>
  </si>
  <si>
    <t>PIB                             per cápita</t>
  </si>
  <si>
    <t>Producto Interno Bruto a precios de    comprador</t>
  </si>
  <si>
    <t>Gráfica 1 y 2</t>
  </si>
  <si>
    <t xml:space="preserve"> EN LA REPÚBLICA: AÑOS 2019-24</t>
  </si>
  <si>
    <t>Seleccionado en generador</t>
  </si>
  <si>
    <t>F_M</t>
  </si>
  <si>
    <t>F_UFP</t>
  </si>
  <si>
    <t>Servicios gubernamentales</t>
  </si>
  <si>
    <t>Agricultura, ganadería, silvicultura y pesca</t>
  </si>
  <si>
    <t>Suministro de electricidad y agua</t>
  </si>
  <si>
    <t>Comercio al por mayor y al por menor</t>
  </si>
  <si>
    <t>Producto interno bruto  a precios de comprador</t>
  </si>
  <si>
    <t>Construcción (Uso final propio)</t>
  </si>
  <si>
    <t>Construcción (Mercado)</t>
  </si>
  <si>
    <t>Inmobiliarias y empresariales</t>
  </si>
  <si>
    <t>C_</t>
  </si>
  <si>
    <t>L_</t>
  </si>
  <si>
    <t>Inmobiliarias y empresariale</t>
  </si>
  <si>
    <t xml:space="preserve">Actividades inmobiliarias </t>
  </si>
  <si>
    <t xml:space="preserve">Actividades de los hogares en calidad de empleadores </t>
  </si>
  <si>
    <t>VARIACIÓN PORCENTUAL DEL VAB DE LA  AGRICULTURA, GANADERÍA, SILVICULTURA Y PESCA: AÑOS 2018-24, POR TRIMESTRE</t>
  </si>
  <si>
    <t>VARIACIÓN PORCENTUAL DEL VAB DE LA EXPLOTACIÓN DE MINAS Y CANTERAS: AÑOS 2018-24, POR TRIMESTRE</t>
  </si>
  <si>
    <t>VARIACIÓN PORCENTUAL DEL VAB DE INDUSTRIAS MANUFACTURERAS: AÑOS 2018-24, POR TRIMESTRE</t>
  </si>
  <si>
    <t>VARIACIÓN PORCENTUAL DEL VAB DE SUMINISTRO DE ELECTRICIDAD Y AGUA: AÑOS 2018-24, POR TRIMESTRE</t>
  </si>
  <si>
    <t>VARIACIÓN PORCENTUAL DEL VAB DE CONSTRUCCIÓN DE MERCADO: AÑOS 2018-24, POR TRIMESTRE</t>
  </si>
  <si>
    <t>VARIACIÓN PORCENTUAL DEL VAB DE COMERCIO AL POR MAYOR Y AL POR MENOR: AÑOS 2018-24, POR TRIMESTRE</t>
  </si>
  <si>
    <t>VARIACIÓN PORCENTUAL DEL VAB DE TRANSPORTE, ALMACENAMIENTO Y CORREO: AÑOS 2018-24, POR TRIMESTRE</t>
  </si>
  <si>
    <t>VARIACIÓN PORCENTUAL DEL VAB DE HOTELES Y RESTAURANTES: AÑOS 2018-24, POR TRIMESTRE</t>
  </si>
  <si>
    <t>VARIACIÓN PORCENTUAL DEL VAB DE INFORMACIÓN Y COMUNICACIÓN: AÑOS 2018-24, POR TRIMESTRE</t>
  </si>
  <si>
    <t>VARIACIÓN PORCENTUAL DEL VAB DE ACTIVIDADES FINANCIERAS Y DE SEGUROS: AÑOS 2018-24, POR TRIMESTRE</t>
  </si>
  <si>
    <t>VARIACIÓN PORCENTUAL DEL VAB DE ACTIVIDADES INMOBILIARIAS; PROFESIONALES, CIENTÍFICAS Y TÉCNICAS; ADMINISTRATIVAS Y SERVICIOS DE APOYO DE MERCADO: AÑOS 2018-24, POR TRIMESTRE</t>
  </si>
  <si>
    <t>VARIACIÓN PORCENTUAL DEL VAB DE ENSEÑANZA: AÑOS 2018-24, POR TRIMESTRE</t>
  </si>
  <si>
    <t>VARIACIÓN PORCENTUAL DEL VAB DE SERVICIOS SOCIALES Y RELACIONADOS CON LA SALUD HUMANA: AÑOS 2018-24, POR TRIMESTRE</t>
  </si>
  <si>
    <t>VARIACIÓN PORCENTUAL DEL VAB DE ARTES, ENTRETENIMIENTO Y CREATIVIDAD; OTRAS ACTIVIDADES DE SERVICIO: AÑOS 2018-24, POR TRIMESTRE</t>
  </si>
  <si>
    <t>VARIACIÓN PORCENTUAL DEL VAB DE CONSTRUCCIÓN USO FINAL PROPIO: AÑOS 2018-24, POR TRIMESTRE</t>
  </si>
  <si>
    <t>VARIACIÓN PORCENTUAL DEL VAB DE INMOBILIARIAS USO FINAL PROPIO: AÑOS 2018-24, POR TRIMESTRE</t>
  </si>
  <si>
    <t>VARIACIÓN PORCENTUAL DEL VAB DE ACTIVIDADES DE LOS HOGARES EN CALIDAD DE EMPLEADORES: AÑOS 2018-24, POR TRIMESTRE</t>
  </si>
  <si>
    <t>VARIACIÓN PORCENTUAL DEL VAB DE SERVICIOS GUBERNAMENTALES: AÑOS 2018-24, POR TRIMESTRE</t>
  </si>
  <si>
    <t>PRODUCTO INTERNO BRUTO ANUAL Y TRIMESTRAL: AÑOS 2018-24, POR TRIMESTRE</t>
  </si>
  <si>
    <t>Cuadro 2. PRODUCTO INTERNO BRUTO EN LA REPÚBLICA, SEGÚN CATEGORÍA DE ACTIVIDAD ECONÓMICA: AÑOS 2018-24</t>
  </si>
  <si>
    <t>2019</t>
  </si>
  <si>
    <t>2020</t>
  </si>
  <si>
    <t>2021</t>
  </si>
  <si>
    <t>NOTA:  Otra producción no de mercado incluye Gobierno general e Instituciones Sin Fines de Lucro que Sirven a los Hogares (ISFLSH).</t>
  </si>
  <si>
    <t>Cuadros</t>
  </si>
  <si>
    <t xml:space="preserve">Cuadro 7. PRODUCTO INTERNO BRUTO TRIMESTRAL EN LA REPÚBLICA, SEGÚN CATEGORÍA DE ACTIVIDAD ECONÓMICA:  AÑOS 2018-24                 </t>
  </si>
  <si>
    <t xml:space="preserve"> Cuadro 1. PRODUCTO INTERNO BRUTO A PRECIOS DE COMPRADOR EN LA REPÚBLICA, SEGÚN  CATEGORÍA                                                                                                                                            DE ACTIVIDAD ECONÓMICA, A PRECIOS CORRIENTES:  AÑOS 2018-24</t>
  </si>
  <si>
    <t>Total                               (En millones de balboas)</t>
  </si>
  <si>
    <t xml:space="preserve"> Per cápita (1)           (En balboas)</t>
  </si>
  <si>
    <t xml:space="preserve"> Per cápita (1)               (En balboas)</t>
  </si>
  <si>
    <t>Variación absoluta anual del PIB                                                                                    (En millones de balboas)</t>
  </si>
  <si>
    <t>Seleccionar Categoría AE</t>
  </si>
  <si>
    <t>TOTAL</t>
  </si>
  <si>
    <t>Total                                     (En millones de balboas)</t>
  </si>
  <si>
    <t>Producto Interno Bruto a precios constantes, en la República: Años 2018-24</t>
  </si>
  <si>
    <t>Producto Interno Bruto en la República, según categoría de actividad económica: Años 2018-24</t>
  </si>
  <si>
    <t>Aportes porcentuales de las actividades económicas, a la variación absoluta del Producto Interno Bruto en la República de Panamá: Años 2019-24</t>
  </si>
  <si>
    <t>GENERADOR GRÁFICO DE LA VARIACIÓN PORCENTUAL ANUAL Y TRIMESTRAL DEL VALOR AGREGADO BRUTO</t>
  </si>
  <si>
    <t>Generador gráfico de la variación porcentual anual y trimestral del Valor Agregado Bruto</t>
  </si>
  <si>
    <t xml:space="preserve">Producto Interno Bruto a precios de comprador en la República, total y per cápita y sus variaciones porcentuales: Años 2018-24                                                                                                                 </t>
  </si>
  <si>
    <t xml:space="preserve">Producto Interno Bruto a precios de comprador en la República, a precios corrientes total y per cápita y sus variaciones porcentuales: Años 2018-24                                                                                                                </t>
  </si>
  <si>
    <t>Aportes porcentuales de las actividades económicas, a la variación absoluta anual del Producto Interno Bruto de la República, en medidas de volumen encadenadas, con año de referencia 2018: Años 2023-24</t>
  </si>
  <si>
    <t>Cuadro 3. VARIACIÓN PORCENTUAL ANUAL DEL PRODUCTO INTERNO BRUTO EN LA REPÚBLICA, SEGÚN CATEGORÍA DE ACTIVIDAD ECONÓMICA: AÑOS 2018-24</t>
  </si>
  <si>
    <t>SEGÚN CATEGORÍA DE ACTIVIDAD ECONÓMICA: AÑOS 2018-24</t>
  </si>
  <si>
    <t>Variación porcentual anual del Producto Interno Bruto en la República, según categoría de actividad económica: Años 2018-24</t>
  </si>
  <si>
    <t>Composición porcentual del Producto Interno Bruto a precios de comprador, en la República, según categoría de actividad económica: Años 2018-24</t>
  </si>
  <si>
    <t xml:space="preserve">           de precios base móvil, de conformidad con la metodología sugerida en el Sistema de Cuentas Nacionales 2008 (SCN 2008).</t>
  </si>
  <si>
    <t xml:space="preserve">           La discrepancia entre el total y la suma de sus componentes se debe a la diferencia estadística que proviene de utilizar estructuras</t>
  </si>
  <si>
    <t xml:space="preserve">           actividades económicas, Revisión 4.0 (CIIU) y el código por rama (detalle de actividad económica) según el Cuadro de Oferta y Utilización (COU).</t>
  </si>
  <si>
    <t xml:space="preserve">            La discrepancia entre el total y la suma de sus componentes se debe a la diferencia estadística que proviene de utilizar estructuras de precios base móvil, de conformidad con la metodología sugerida en el Sistema de Cuentas Nacionales 2008 (SCN 2008).</t>
  </si>
  <si>
    <t xml:space="preserve">           La discrepancia entre el total y la suma de sus componentes se debe a la diferencia estadística que proviene de utilizar estructuras de precios base móvil, de conformidad con la metodología sugerida en el Sistema de Cuentas Nacionales 2008 (SCN 2008).</t>
  </si>
  <si>
    <t>Catálogo</t>
  </si>
  <si>
    <t>Indicaciones de la gráfica 4</t>
  </si>
  <si>
    <t xml:space="preserve">                                                                                Cuadro 7a.  VARIACIÓN PORCENTUAL DEL PRODUCTO INTERNO BRUTO TRIMESTRAL EN LA REPÚBLICA, SEGÚN CATEGORÍA DE ACTIVIDAD ECONÓMICA: AÑOS 2019-18 A 2024-23</t>
  </si>
  <si>
    <t xml:space="preserve">           Otra producción no de mercado incluye Gobierno general e Instituciones Sin Fines de Lucro que Sirven a los Hogares (ISFLSH).</t>
  </si>
  <si>
    <t xml:space="preserve">           Otra producción no de mercado incluye Gobierno general e Instituciones Sin Fines de Lucro que Sirven a los Hogares (ISFLSH). </t>
  </si>
  <si>
    <t>(2)  Corresponde al Gobierno general e incluye los valores agregados pertenecientes a las categorías económicas E, J, M, O, P, Q, R, S de la CIIU.</t>
  </si>
  <si>
    <t xml:space="preserve"> (1) Otra producción no de mercado incluye Gobierno general e Instituciones Sin Fines de Lucro que Sirven a los Hogares (ISFLSH).</t>
  </si>
  <si>
    <t>(1)  Otra producción no de mercado incluye Gobierno general e Instituciones Sin Fines de Lucro que Sirven a los Hogares (ISFLSH).</t>
  </si>
  <si>
    <t>Cuadro 8.  PRODUCTO INTERNO BRUTO TRIMESTRAL EN LA REPÚBLICA, SEGÚN CATEGORÍA DE ACTIVIDAD ECONÓMICA A PRECIOS CORRIENTES: AÑOS 2018-2024</t>
  </si>
  <si>
    <t>Cuadro 8a.  VARIACIÓN PORCENTUAL DEL PRODUCTO INTERNO BRUTO TRIMESTRAL EN LA REPÚBLICA, SEGÚN CATEGORÍA DE ACTIVIDAD ECONÓMICA A PRECIOS CORRIENTES: AÑOS 2019-18 A 2024-23</t>
  </si>
  <si>
    <t>Variación porcentual del Producto Interno Bruto Trimestral en la República, según categoría de actividad económica a precios corrientes: Años 2019-18 a 2024-23</t>
  </si>
  <si>
    <t>Producto Interno Bruto Trimestral en la República, según categoría de actividad económica a precios corrientes: Años 2018-2024</t>
  </si>
  <si>
    <t>Variación porcentual del Producto Interno Bruto Trimestral en la República, según categoría de actividad económica: Años 2019-18 a 2024-23</t>
  </si>
  <si>
    <t xml:space="preserve">Producto Interno Bruto Trimestral en la República, según categoría de actividad económica: Años 2018-24                 </t>
  </si>
  <si>
    <t>.. Dato no aplicable al grupo o categoría.</t>
  </si>
  <si>
    <t>Producto Interno Bruto per cápita a precios constantes en la República, y su variación porcentual: Años 2018-24</t>
  </si>
  <si>
    <t>Producto Interno Bruto a precios de comprador en la República, según categoría de actividad económica, a precios corrientes: Años 2018-24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</si>
</sst>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(* #,##0.0_);_(* \(#,##0.0\);_(* &quot;-&quot;??_);_(@_)"/>
    <numFmt numFmtId="168" formatCode="0.0_)"/>
    <numFmt numFmtId="169" formatCode="General_)"/>
    <numFmt numFmtId="170" formatCode="0_)"/>
    <numFmt numFmtId="171" formatCode="#,##0.0;[Red]#,##0.0"/>
    <numFmt numFmtId="172" formatCode="_-* #,##0.0_-;\-* #,##0.0_-;_-* &quot;-&quot;?_-;_-@_-"/>
    <numFmt numFmtId="173" formatCode="#,##0\ [$€-1];[Red]\-#,##0\ [$€-1]"/>
    <numFmt numFmtId="174" formatCode="_(* #,##0_);_(* \(#,##0\);_(* &quot;-&quot;??_);_(@_)"/>
    <numFmt numFmtId="175" formatCode="_-* #,##0_-;\-* #,##0_-;_-* &quot;-&quot;??_-;_-@_-"/>
    <numFmt numFmtId="176" formatCode="#,##0.0000"/>
    <numFmt numFmtId="177" formatCode="#,##0.00000000000"/>
    <numFmt numFmtId="178" formatCode="#,##0.0_ ;\-#,##0.0\ "/>
    <numFmt numFmtId="179" formatCode="0.0_ ;\-0.0\ "/>
    <numFmt numFmtId="180" formatCode="_-* #,##0.0_-;\-* #,##0.0_-;_-* &quot;-&quot;??_-;_-@_-"/>
    <numFmt numFmtId="181" formatCode="_-* #,##0.00000000000000_-;\-* #,##0.00000000000000_-;_-* &quot;-&quot;?_-;_-@_-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SWIS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8"/>
      <color rgb="FF333333"/>
      <name val="Verdana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indexed="5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249977111117893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9"/>
      </patternFill>
    </fill>
    <fill>
      <patternFill patternType="solid">
        <fgColor rgb="FFFFCC99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0F243E"/>
        <bgColor indexed="9"/>
      </patternFill>
    </fill>
  </fills>
  <borders count="1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/>
      <top style="thin">
        <color theme="0"/>
      </top>
      <bottom style="double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rgb="FF0F243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rgb="FF0F243E"/>
      </bottom>
      <diagonal/>
    </border>
    <border>
      <left style="thin">
        <color theme="0"/>
      </left>
      <right/>
      <top style="thin">
        <color theme="0"/>
      </top>
      <bottom style="double">
        <color rgb="FF0F243E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F243E"/>
      </left>
      <right style="thick">
        <color rgb="FF3A5A8A"/>
      </right>
      <top style="thick">
        <color rgb="FF0F243E"/>
      </top>
      <bottom/>
      <diagonal/>
    </border>
    <border>
      <left style="thick">
        <color rgb="FF3A5A8A"/>
      </left>
      <right style="thick">
        <color rgb="FF0F243E"/>
      </right>
      <top style="thick">
        <color rgb="FF0F243E"/>
      </top>
      <bottom/>
      <diagonal/>
    </border>
    <border>
      <left style="thick">
        <color rgb="FF0F243E"/>
      </left>
      <right style="thick">
        <color rgb="FF3A5A8A"/>
      </right>
      <top/>
      <bottom/>
      <diagonal/>
    </border>
    <border>
      <left style="thick">
        <color rgb="FF3A5A8A"/>
      </left>
      <right style="thick">
        <color rgb="FF0F243E"/>
      </right>
      <top/>
      <bottom/>
      <diagonal/>
    </border>
    <border>
      <left style="thick">
        <color rgb="FF0F243E"/>
      </left>
      <right/>
      <top/>
      <bottom/>
      <diagonal/>
    </border>
    <border>
      <left/>
      <right style="thick">
        <color rgb="FF0F243E"/>
      </right>
      <top/>
      <bottom/>
      <diagonal/>
    </border>
    <border>
      <left style="thick">
        <color rgb="FF0F243E"/>
      </left>
      <right style="thin">
        <color rgb="FF002060"/>
      </right>
      <top style="thin">
        <color rgb="FF0F243E"/>
      </top>
      <bottom style="thin">
        <color rgb="FF0F243E"/>
      </bottom>
      <diagonal/>
    </border>
    <border>
      <left style="thin">
        <color rgb="FF002060"/>
      </left>
      <right style="thick">
        <color rgb="FF0F243E"/>
      </right>
      <top style="thin">
        <color rgb="FF0F243E"/>
      </top>
      <bottom style="thin">
        <color rgb="FF0F243E"/>
      </bottom>
      <diagonal/>
    </border>
    <border>
      <left style="thick">
        <color rgb="FF0F243E"/>
      </left>
      <right style="thin">
        <color rgb="FF002060"/>
      </right>
      <top style="thin">
        <color rgb="FF0F243E"/>
      </top>
      <bottom style="thick">
        <color rgb="FF0F243E"/>
      </bottom>
      <diagonal/>
    </border>
    <border>
      <left style="thin">
        <color rgb="FF002060"/>
      </left>
      <right style="thick">
        <color rgb="FF0F243E"/>
      </right>
      <top style="thin">
        <color rgb="FF0F243E"/>
      </top>
      <bottom style="thick">
        <color rgb="FF0F243E"/>
      </bottom>
      <diagonal/>
    </border>
    <border>
      <left style="thick">
        <color rgb="FF0F243E"/>
      </left>
      <right style="thin">
        <color rgb="FF002060"/>
      </right>
      <top/>
      <bottom style="thin">
        <color rgb="FF0F243E"/>
      </bottom>
      <diagonal/>
    </border>
    <border>
      <left style="thin">
        <color rgb="FF002060"/>
      </left>
      <right style="thick">
        <color rgb="FF0F243E"/>
      </right>
      <top/>
      <bottom style="thin">
        <color rgb="FF0F243E"/>
      </bottom>
      <diagonal/>
    </border>
    <border>
      <left style="thick">
        <color rgb="FF0F243E"/>
      </left>
      <right style="thin">
        <color theme="0"/>
      </right>
      <top style="double">
        <color theme="0"/>
      </top>
      <bottom style="double">
        <color theme="0"/>
      </bottom>
      <diagonal/>
    </border>
    <border>
      <left/>
      <right style="thick">
        <color rgb="FF0F243E"/>
      </right>
      <top style="double">
        <color theme="0"/>
      </top>
      <bottom style="double">
        <color theme="0"/>
      </bottom>
      <diagonal/>
    </border>
    <border>
      <left style="thick">
        <color rgb="FF0F243E"/>
      </left>
      <right style="thin">
        <color rgb="FF002060"/>
      </right>
      <top style="double">
        <color theme="0"/>
      </top>
      <bottom/>
      <diagonal/>
    </border>
    <border>
      <left style="thin">
        <color rgb="FF002060"/>
      </left>
      <right style="thick">
        <color rgb="FF002060"/>
      </right>
      <top style="thin">
        <color rgb="FF0F243E"/>
      </top>
      <bottom style="thin">
        <color rgb="FF0F243E"/>
      </bottom>
      <diagonal/>
    </border>
    <border>
      <left/>
      <right style="thick">
        <color auto="1"/>
      </right>
      <top/>
      <bottom/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double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2">
    <xf numFmtId="0" fontId="0" fillId="0" borderId="0"/>
    <xf numFmtId="0" fontId="18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168" fontId="21" fillId="0" borderId="0"/>
    <xf numFmtId="0" fontId="17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0" applyNumberFormat="0" applyBorder="0" applyAlignment="0" applyProtection="0"/>
    <xf numFmtId="0" fontId="25" fillId="21" borderId="14" applyNumberFormat="0" applyAlignment="0" applyProtection="0"/>
    <xf numFmtId="0" fontId="26" fillId="22" borderId="15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14" applyNumberFormat="0" applyAlignment="0" applyProtection="0"/>
    <xf numFmtId="0" fontId="33" fillId="0" borderId="19" applyNumberFormat="0" applyFill="0" applyAlignment="0" applyProtection="0"/>
    <xf numFmtId="0" fontId="34" fillId="23" borderId="0" applyNumberFormat="0" applyBorder="0" applyAlignment="0" applyProtection="0"/>
    <xf numFmtId="0" fontId="18" fillId="0" borderId="0"/>
    <xf numFmtId="0" fontId="22" fillId="24" borderId="20" applyNumberFormat="0" applyFont="0" applyAlignment="0" applyProtection="0"/>
    <xf numFmtId="0" fontId="35" fillId="21" borderId="21" applyNumberFormat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18" fillId="0" borderId="0"/>
    <xf numFmtId="168" fontId="21" fillId="0" borderId="0"/>
    <xf numFmtId="164" fontId="18" fillId="0" borderId="0" applyFont="0" applyFill="0" applyBorder="0" applyAlignment="0" applyProtection="0"/>
    <xf numFmtId="0" fontId="16" fillId="0" borderId="0"/>
    <xf numFmtId="0" fontId="18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8" fillId="0" borderId="0"/>
    <xf numFmtId="0" fontId="14" fillId="0" borderId="0"/>
    <xf numFmtId="0" fontId="41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43" fontId="18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43" fontId="5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" fillId="0" borderId="0"/>
    <xf numFmtId="0" fontId="35" fillId="21" borderId="73" applyNumberFormat="0" applyAlignment="0" applyProtection="0"/>
    <xf numFmtId="0" fontId="22" fillId="24" borderId="72" applyNumberFormat="0" applyFont="0" applyAlignment="0" applyProtection="0"/>
    <xf numFmtId="0" fontId="32" fillId="8" borderId="71" applyNumberFormat="0" applyAlignment="0" applyProtection="0"/>
    <xf numFmtId="0" fontId="25" fillId="21" borderId="71" applyNumberFormat="0" applyAlignment="0" applyProtection="0"/>
    <xf numFmtId="0" fontId="25" fillId="21" borderId="66" applyNumberFormat="0" applyAlignment="0" applyProtection="0"/>
    <xf numFmtId="0" fontId="32" fillId="8" borderId="66" applyNumberFormat="0" applyAlignment="0" applyProtection="0"/>
    <xf numFmtId="0" fontId="22" fillId="24" borderId="67" applyNumberFormat="0" applyFont="0" applyAlignment="0" applyProtection="0"/>
    <xf numFmtId="0" fontId="35" fillId="21" borderId="68" applyNumberFormat="0" applyAlignment="0" applyProtection="0"/>
    <xf numFmtId="0" fontId="37" fillId="0" borderId="69" applyNumberFormat="0" applyFill="0" applyAlignment="0" applyProtection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168" fontId="21" fillId="0" borderId="0"/>
    <xf numFmtId="43" fontId="56" fillId="0" borderId="0" applyFont="0" applyFill="0" applyBorder="0" applyAlignment="0" applyProtection="0"/>
    <xf numFmtId="0" fontId="37" fillId="0" borderId="74" applyNumberFormat="0" applyFill="0" applyAlignment="0" applyProtection="0"/>
    <xf numFmtId="0" fontId="8" fillId="0" borderId="0"/>
    <xf numFmtId="164" fontId="8" fillId="0" borderId="0" applyFont="0" applyFill="0" applyBorder="0" applyAlignment="0" applyProtection="0"/>
    <xf numFmtId="0" fontId="18" fillId="0" borderId="0"/>
    <xf numFmtId="0" fontId="7" fillId="0" borderId="0"/>
    <xf numFmtId="0" fontId="62" fillId="28" borderId="106" applyNumberForma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1" fillId="0" borderId="0"/>
  </cellStyleXfs>
  <cellXfs count="708">
    <xf numFmtId="0" fontId="0" fillId="0" borderId="0" xfId="0"/>
    <xf numFmtId="0" fontId="18" fillId="0" borderId="0" xfId="0" applyFont="1"/>
    <xf numFmtId="3" fontId="18" fillId="0" borderId="0" xfId="43" applyNumberFormat="1" applyAlignment="1">
      <alignment horizontal="right"/>
    </xf>
    <xf numFmtId="0" fontId="20" fillId="2" borderId="0" xfId="4" applyFont="1" applyFill="1"/>
    <xf numFmtId="0" fontId="43" fillId="2" borderId="0" xfId="0" applyFont="1" applyFill="1"/>
    <xf numFmtId="0" fontId="0" fillId="2" borderId="0" xfId="0" applyFill="1"/>
    <xf numFmtId="168" fontId="18" fillId="2" borderId="0" xfId="50" applyFont="1" applyFill="1"/>
    <xf numFmtId="0" fontId="46" fillId="2" borderId="0" xfId="57" applyFont="1" applyFill="1"/>
    <xf numFmtId="171" fontId="18" fillId="2" borderId="0" xfId="57" applyNumberFormat="1" applyFill="1"/>
    <xf numFmtId="0" fontId="18" fillId="2" borderId="0" xfId="57" applyFill="1"/>
    <xf numFmtId="166" fontId="18" fillId="2" borderId="0" xfId="57" applyNumberFormat="1" applyFill="1"/>
    <xf numFmtId="0" fontId="18" fillId="2" borderId="0" xfId="4" applyFill="1"/>
    <xf numFmtId="0" fontId="18" fillId="2" borderId="0" xfId="67" applyFont="1" applyFill="1" applyAlignment="1">
      <alignment vertical="center"/>
    </xf>
    <xf numFmtId="164" fontId="18" fillId="2" borderId="0" xfId="68" applyFont="1" applyFill="1" applyAlignment="1">
      <alignment vertical="center"/>
    </xf>
    <xf numFmtId="0" fontId="18" fillId="2" borderId="0" xfId="4" applyFill="1" applyAlignment="1">
      <alignment horizontal="center" vertical="center"/>
    </xf>
    <xf numFmtId="0" fontId="45" fillId="2" borderId="0" xfId="4" applyFont="1" applyFill="1"/>
    <xf numFmtId="0" fontId="18" fillId="0" borderId="0" xfId="0" applyFont="1" applyAlignment="1">
      <alignment horizontal="center" vertical="center"/>
    </xf>
    <xf numFmtId="166" fontId="18" fillId="0" borderId="0" xfId="0" applyNumberFormat="1" applyFont="1"/>
    <xf numFmtId="0" fontId="18" fillId="2" borderId="0" xfId="52" applyFont="1" applyFill="1"/>
    <xf numFmtId="0" fontId="18" fillId="0" borderId="0" xfId="0" applyFont="1" applyAlignment="1">
      <alignment horizontal="center" vertical="center" wrapText="1"/>
    </xf>
    <xf numFmtId="172" fontId="18" fillId="0" borderId="0" xfId="0" applyNumberFormat="1" applyFont="1"/>
    <xf numFmtId="0" fontId="46" fillId="0" borderId="0" xfId="0" applyFont="1" applyAlignment="1">
      <alignment horizontal="left"/>
    </xf>
    <xf numFmtId="0" fontId="45" fillId="0" borderId="0" xfId="0" applyFont="1"/>
    <xf numFmtId="0" fontId="18" fillId="0" borderId="0" xfId="0" quotePrefix="1" applyFont="1" applyAlignment="1">
      <alignment horizontal="left"/>
    </xf>
    <xf numFmtId="0" fontId="46" fillId="0" borderId="0" xfId="0" quotePrefix="1" applyFont="1" applyAlignment="1">
      <alignment horizontal="left"/>
    </xf>
    <xf numFmtId="0" fontId="46" fillId="0" borderId="0" xfId="4" applyFont="1"/>
    <xf numFmtId="0" fontId="18" fillId="2" borderId="0" xfId="49" applyFill="1" applyAlignment="1">
      <alignment vertical="center" wrapText="1"/>
    </xf>
    <xf numFmtId="0" fontId="18" fillId="0" borderId="0" xfId="4"/>
    <xf numFmtId="0" fontId="44" fillId="0" borderId="0" xfId="4" applyFont="1"/>
    <xf numFmtId="168" fontId="18" fillId="0" borderId="0" xfId="50" applyFont="1"/>
    <xf numFmtId="169" fontId="18" fillId="0" borderId="0" xfId="50" applyNumberFormat="1" applyFont="1" applyAlignment="1">
      <alignment horizontal="center"/>
    </xf>
    <xf numFmtId="171" fontId="44" fillId="26" borderId="0" xfId="4" applyNumberFormat="1" applyFont="1" applyFill="1" applyAlignment="1">
      <alignment horizontal="left" wrapText="1"/>
    </xf>
    <xf numFmtId="166" fontId="45" fillId="0" borderId="0" xfId="4" applyNumberFormat="1" applyFont="1"/>
    <xf numFmtId="166" fontId="48" fillId="2" borderId="0" xfId="4" applyNumberFormat="1" applyFont="1" applyFill="1"/>
    <xf numFmtId="166" fontId="48" fillId="0" borderId="0" xfId="4" applyNumberFormat="1" applyFont="1"/>
    <xf numFmtId="168" fontId="49" fillId="0" borderId="0" xfId="50" applyFont="1"/>
    <xf numFmtId="0" fontId="18" fillId="2" borderId="0" xfId="67" applyFont="1" applyFill="1"/>
    <xf numFmtId="0" fontId="18" fillId="0" borderId="0" xfId="4" applyAlignment="1">
      <alignment horizontal="center" vertical="center"/>
    </xf>
    <xf numFmtId="0" fontId="18" fillId="0" borderId="0" xfId="4" applyAlignment="1">
      <alignment horizontal="left"/>
    </xf>
    <xf numFmtId="165" fontId="46" fillId="0" borderId="12" xfId="4" applyNumberFormat="1" applyFont="1" applyBorder="1"/>
    <xf numFmtId="165" fontId="46" fillId="0" borderId="12" xfId="4" applyNumberFormat="1" applyFont="1" applyBorder="1" applyAlignment="1">
      <alignment horizontal="right"/>
    </xf>
    <xf numFmtId="165" fontId="46" fillId="0" borderId="13" xfId="4" applyNumberFormat="1" applyFont="1" applyBorder="1" applyAlignment="1">
      <alignment horizontal="right"/>
    </xf>
    <xf numFmtId="0" fontId="18" fillId="0" borderId="1" xfId="4" applyBorder="1" applyAlignment="1">
      <alignment horizontal="left"/>
    </xf>
    <xf numFmtId="165" fontId="46" fillId="0" borderId="0" xfId="4" applyNumberFormat="1" applyFont="1"/>
    <xf numFmtId="3" fontId="18" fillId="0" borderId="0" xfId="4" applyNumberFormat="1"/>
    <xf numFmtId="164" fontId="18" fillId="0" borderId="0" xfId="60" applyFont="1"/>
    <xf numFmtId="0" fontId="18" fillId="2" borderId="1" xfId="4" quotePrefix="1" applyFill="1" applyBorder="1" applyAlignment="1">
      <alignment horizontal="left"/>
    </xf>
    <xf numFmtId="165" fontId="18" fillId="2" borderId="0" xfId="67" applyNumberFormat="1" applyFont="1" applyFill="1" applyAlignment="1">
      <alignment horizontal="left"/>
    </xf>
    <xf numFmtId="167" fontId="18" fillId="2" borderId="0" xfId="51" applyNumberFormat="1" applyFont="1" applyFill="1" applyBorder="1"/>
    <xf numFmtId="3" fontId="46" fillId="0" borderId="0" xfId="4" applyNumberFormat="1" applyFont="1"/>
    <xf numFmtId="0" fontId="46" fillId="0" borderId="0" xfId="4" applyFont="1" applyAlignment="1">
      <alignment horizontal="left"/>
    </xf>
    <xf numFmtId="0" fontId="45" fillId="0" borderId="0" xfId="4" applyFont="1"/>
    <xf numFmtId="0" fontId="18" fillId="2" borderId="0" xfId="4" quotePrefix="1" applyFill="1" applyAlignment="1">
      <alignment horizontal="left"/>
    </xf>
    <xf numFmtId="0" fontId="46" fillId="2" borderId="0" xfId="4" quotePrefix="1" applyFont="1" applyFill="1" applyAlignment="1">
      <alignment horizontal="left"/>
    </xf>
    <xf numFmtId="0" fontId="45" fillId="2" borderId="0" xfId="67" applyFont="1" applyFill="1"/>
    <xf numFmtId="165" fontId="18" fillId="2" borderId="25" xfId="67" applyNumberFormat="1" applyFont="1" applyFill="1" applyBorder="1" applyAlignment="1">
      <alignment horizontal="left"/>
    </xf>
    <xf numFmtId="165" fontId="18" fillId="2" borderId="0" xfId="67" applyNumberFormat="1" applyFont="1" applyFill="1"/>
    <xf numFmtId="166" fontId="18" fillId="2" borderId="0" xfId="67" applyNumberFormat="1" applyFont="1" applyFill="1"/>
    <xf numFmtId="0" fontId="18" fillId="2" borderId="0" xfId="67" applyFont="1" applyFill="1" applyAlignment="1">
      <alignment horizontal="left"/>
    </xf>
    <xf numFmtId="49" fontId="18" fillId="2" borderId="0" xfId="4" applyNumberFormat="1" applyFill="1" applyAlignment="1">
      <alignment vertical="justify" readingOrder="1"/>
    </xf>
    <xf numFmtId="49" fontId="18" fillId="2" borderId="0" xfId="4" applyNumberFormat="1" applyFill="1" applyAlignment="1">
      <alignment vertical="justify" wrapText="1" readingOrder="1"/>
    </xf>
    <xf numFmtId="0" fontId="46" fillId="0" borderId="0" xfId="67" applyFont="1" applyAlignment="1">
      <alignment horizontal="left"/>
    </xf>
    <xf numFmtId="0" fontId="50" fillId="2" borderId="0" xfId="67" applyFont="1" applyFill="1"/>
    <xf numFmtId="0" fontId="47" fillId="2" borderId="0" xfId="67" applyFont="1" applyFill="1" applyAlignment="1">
      <alignment horizontal="left"/>
    </xf>
    <xf numFmtId="0" fontId="47" fillId="2" borderId="0" xfId="67" applyFont="1" applyFill="1"/>
    <xf numFmtId="0" fontId="51" fillId="2" borderId="0" xfId="4" applyFont="1" applyFill="1"/>
    <xf numFmtId="0" fontId="52" fillId="0" borderId="0" xfId="0" applyFont="1"/>
    <xf numFmtId="168" fontId="52" fillId="0" borderId="0" xfId="50" applyFont="1"/>
    <xf numFmtId="0" fontId="52" fillId="0" borderId="0" xfId="4" applyFont="1"/>
    <xf numFmtId="0" fontId="44" fillId="27" borderId="26" xfId="0" quotePrefix="1" applyFont="1" applyFill="1" applyBorder="1" applyAlignment="1">
      <alignment horizontal="center" vertical="center" wrapText="1"/>
    </xf>
    <xf numFmtId="0" fontId="45" fillId="25" borderId="26" xfId="0" applyFont="1" applyFill="1" applyBorder="1" applyAlignment="1">
      <alignment horizontal="center" vertical="center" wrapText="1"/>
    </xf>
    <xf numFmtId="0" fontId="45" fillId="25" borderId="30" xfId="0" applyFont="1" applyFill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center" vertical="center" wrapText="1"/>
    </xf>
    <xf numFmtId="0" fontId="18" fillId="2" borderId="33" xfId="4" quotePrefix="1" applyFill="1" applyBorder="1" applyAlignment="1">
      <alignment horizontal="left"/>
    </xf>
    <xf numFmtId="165" fontId="46" fillId="0" borderId="12" xfId="0" applyNumberFormat="1" applyFont="1" applyBorder="1"/>
    <xf numFmtId="0" fontId="18" fillId="2" borderId="0" xfId="67" applyFont="1" applyFill="1" applyAlignment="1">
      <alignment horizontal="center"/>
    </xf>
    <xf numFmtId="0" fontId="18" fillId="2" borderId="43" xfId="4" quotePrefix="1" applyFill="1" applyBorder="1" applyAlignment="1">
      <alignment horizontal="left"/>
    </xf>
    <xf numFmtId="165" fontId="46" fillId="0" borderId="29" xfId="4" applyNumberFormat="1" applyFont="1" applyBorder="1" applyAlignment="1">
      <alignment horizontal="right"/>
    </xf>
    <xf numFmtId="165" fontId="46" fillId="0" borderId="13" xfId="4" applyNumberFormat="1" applyFont="1" applyBorder="1"/>
    <xf numFmtId="165" fontId="46" fillId="0" borderId="39" xfId="4" applyNumberFormat="1" applyFont="1" applyBorder="1" applyAlignment="1">
      <alignment horizontal="right"/>
    </xf>
    <xf numFmtId="0" fontId="18" fillId="2" borderId="43" xfId="0" quotePrefix="1" applyFont="1" applyFill="1" applyBorder="1" applyAlignment="1">
      <alignment horizontal="left"/>
    </xf>
    <xf numFmtId="165" fontId="46" fillId="0" borderId="13" xfId="0" applyNumberFormat="1" applyFont="1" applyBorder="1"/>
    <xf numFmtId="165" fontId="46" fillId="0" borderId="32" xfId="4" applyNumberFormat="1" applyFont="1" applyBorder="1"/>
    <xf numFmtId="173" fontId="18" fillId="0" borderId="0" xfId="4" applyNumberFormat="1"/>
    <xf numFmtId="173" fontId="18" fillId="0" borderId="41" xfId="4" applyNumberFormat="1" applyBorder="1"/>
    <xf numFmtId="165" fontId="46" fillId="0" borderId="2" xfId="0" applyNumberFormat="1" applyFont="1" applyBorder="1"/>
    <xf numFmtId="0" fontId="18" fillId="2" borderId="4" xfId="67" applyFont="1" applyFill="1" applyBorder="1"/>
    <xf numFmtId="0" fontId="18" fillId="2" borderId="2" xfId="67" applyFont="1" applyFill="1" applyBorder="1"/>
    <xf numFmtId="0" fontId="18" fillId="2" borderId="35" xfId="67" applyFont="1" applyFill="1" applyBorder="1" applyAlignment="1">
      <alignment horizontal="center"/>
    </xf>
    <xf numFmtId="165" fontId="46" fillId="2" borderId="3" xfId="67" applyNumberFormat="1" applyFont="1" applyFill="1" applyBorder="1"/>
    <xf numFmtId="165" fontId="46" fillId="2" borderId="4" xfId="67" applyNumberFormat="1" applyFont="1" applyFill="1" applyBorder="1"/>
    <xf numFmtId="0" fontId="18" fillId="2" borderId="0" xfId="67" applyFont="1" applyFill="1" applyAlignment="1">
      <alignment wrapText="1"/>
    </xf>
    <xf numFmtId="0" fontId="18" fillId="2" borderId="23" xfId="67" applyFont="1" applyFill="1" applyBorder="1" applyAlignment="1">
      <alignment horizontal="center"/>
    </xf>
    <xf numFmtId="0" fontId="18" fillId="2" borderId="35" xfId="67" applyFont="1" applyFill="1" applyBorder="1"/>
    <xf numFmtId="0" fontId="18" fillId="2" borderId="3" xfId="67" applyFont="1" applyFill="1" applyBorder="1"/>
    <xf numFmtId="165" fontId="46" fillId="2" borderId="2" xfId="67" applyNumberFormat="1" applyFont="1" applyFill="1" applyBorder="1"/>
    <xf numFmtId="0" fontId="18" fillId="2" borderId="36" xfId="67" applyFont="1" applyFill="1" applyBorder="1" applyAlignment="1">
      <alignment horizontal="center"/>
    </xf>
    <xf numFmtId="165" fontId="44" fillId="2" borderId="34" xfId="67" applyNumberFormat="1" applyFont="1" applyFill="1" applyBorder="1"/>
    <xf numFmtId="165" fontId="46" fillId="2" borderId="34" xfId="67" applyNumberFormat="1" applyFont="1" applyFill="1" applyBorder="1"/>
    <xf numFmtId="0" fontId="45" fillId="2" borderId="36" xfId="67" applyFont="1" applyFill="1" applyBorder="1" applyAlignment="1">
      <alignment wrapText="1"/>
    </xf>
    <xf numFmtId="0" fontId="18" fillId="2" borderId="0" xfId="67" applyFont="1" applyFill="1" applyAlignment="1">
      <alignment horizontal="justify" wrapText="1"/>
    </xf>
    <xf numFmtId="0" fontId="18" fillId="2" borderId="2" xfId="67" applyFont="1" applyFill="1" applyBorder="1" applyAlignment="1">
      <alignment horizontal="left" wrapText="1"/>
    </xf>
    <xf numFmtId="0" fontId="18" fillId="2" borderId="9" xfId="4" applyFill="1" applyBorder="1"/>
    <xf numFmtId="169" fontId="18" fillId="0" borderId="3" xfId="50" applyNumberFormat="1" applyFont="1" applyBorder="1" applyAlignment="1">
      <alignment horizontal="left"/>
    </xf>
    <xf numFmtId="169" fontId="18" fillId="0" borderId="9" xfId="50" applyNumberFormat="1" applyFont="1" applyBorder="1" applyAlignment="1">
      <alignment horizontal="left"/>
    </xf>
    <xf numFmtId="0" fontId="18" fillId="2" borderId="9" xfId="67" applyFont="1" applyFill="1" applyBorder="1" applyAlignment="1">
      <alignment wrapText="1"/>
    </xf>
    <xf numFmtId="169" fontId="45" fillId="0" borderId="38" xfId="50" applyNumberFormat="1" applyFont="1" applyBorder="1" applyAlignment="1">
      <alignment horizontal="center"/>
    </xf>
    <xf numFmtId="168" fontId="45" fillId="0" borderId="23" xfId="50" applyFont="1" applyBorder="1"/>
    <xf numFmtId="0" fontId="18" fillId="2" borderId="24" xfId="67" applyFont="1" applyFill="1" applyBorder="1"/>
    <xf numFmtId="0" fontId="18" fillId="2" borderId="35" xfId="67" applyFont="1" applyFill="1" applyBorder="1" applyAlignment="1">
      <alignment horizontal="center" vertical="center"/>
    </xf>
    <xf numFmtId="165" fontId="46" fillId="2" borderId="24" xfId="67" applyNumberFormat="1" applyFont="1" applyFill="1" applyBorder="1"/>
    <xf numFmtId="0" fontId="53" fillId="2" borderId="0" xfId="4" applyFont="1" applyFill="1" applyAlignment="1">
      <alignment horizontal="center" vertical="center"/>
    </xf>
    <xf numFmtId="0" fontId="18" fillId="2" borderId="0" xfId="4" applyFill="1" applyAlignment="1">
      <alignment horizontal="left"/>
    </xf>
    <xf numFmtId="0" fontId="18" fillId="2" borderId="48" xfId="0" quotePrefix="1" applyFont="1" applyFill="1" applyBorder="1" applyAlignment="1">
      <alignment horizontal="left"/>
    </xf>
    <xf numFmtId="0" fontId="18" fillId="2" borderId="0" xfId="74" applyFont="1" applyFill="1"/>
    <xf numFmtId="0" fontId="11" fillId="2" borderId="0" xfId="74" applyFill="1"/>
    <xf numFmtId="164" fontId="45" fillId="2" borderId="0" xfId="75" applyFont="1" applyFill="1" applyBorder="1"/>
    <xf numFmtId="0" fontId="18" fillId="0" borderId="0" xfId="74" applyFont="1"/>
    <xf numFmtId="167" fontId="45" fillId="2" borderId="0" xfId="75" applyNumberFormat="1" applyFont="1" applyFill="1" applyBorder="1"/>
    <xf numFmtId="165" fontId="45" fillId="2" borderId="44" xfId="74" applyNumberFormat="1" applyFont="1" applyFill="1" applyBorder="1"/>
    <xf numFmtId="165" fontId="45" fillId="2" borderId="42" xfId="74" applyNumberFormat="1" applyFont="1" applyFill="1" applyBorder="1"/>
    <xf numFmtId="0" fontId="45" fillId="0" borderId="45" xfId="74" applyFont="1" applyBorder="1" applyAlignment="1">
      <alignment horizontal="center" wrapText="1"/>
    </xf>
    <xf numFmtId="0" fontId="18" fillId="2" borderId="49" xfId="74" applyFont="1" applyFill="1" applyBorder="1" applyAlignment="1">
      <alignment horizontal="centerContinuous"/>
    </xf>
    <xf numFmtId="165" fontId="18" fillId="2" borderId="44" xfId="74" applyNumberFormat="1" applyFont="1" applyFill="1" applyBorder="1"/>
    <xf numFmtId="165" fontId="18" fillId="2" borderId="42" xfId="74" applyNumberFormat="1" applyFont="1" applyFill="1" applyBorder="1"/>
    <xf numFmtId="49" fontId="18" fillId="2" borderId="0" xfId="74" applyNumberFormat="1" applyFont="1" applyFill="1" applyAlignment="1">
      <alignment horizontal="centerContinuous"/>
    </xf>
    <xf numFmtId="167" fontId="18" fillId="2" borderId="0" xfId="75" applyNumberFormat="1" applyFont="1" applyFill="1"/>
    <xf numFmtId="0" fontId="18" fillId="2" borderId="44" xfId="74" applyFont="1" applyFill="1" applyBorder="1"/>
    <xf numFmtId="49" fontId="18" fillId="2" borderId="45" xfId="74" applyNumberFormat="1" applyFont="1" applyFill="1" applyBorder="1" applyAlignment="1">
      <alignment horizontal="centerContinuous"/>
    </xf>
    <xf numFmtId="165" fontId="18" fillId="2" borderId="50" xfId="74" applyNumberFormat="1" applyFont="1" applyFill="1" applyBorder="1"/>
    <xf numFmtId="0" fontId="18" fillId="2" borderId="47" xfId="74" applyFont="1" applyFill="1" applyBorder="1"/>
    <xf numFmtId="165" fontId="18" fillId="2" borderId="13" xfId="74" applyNumberFormat="1" applyFont="1" applyFill="1" applyBorder="1"/>
    <xf numFmtId="165" fontId="46" fillId="2" borderId="13" xfId="74" applyNumberFormat="1" applyFont="1" applyFill="1" applyBorder="1"/>
    <xf numFmtId="165" fontId="46" fillId="2" borderId="4" xfId="74" applyNumberFormat="1" applyFont="1" applyFill="1" applyBorder="1"/>
    <xf numFmtId="165" fontId="46" fillId="2" borderId="3" xfId="74" applyNumberFormat="1" applyFont="1" applyFill="1" applyBorder="1"/>
    <xf numFmtId="0" fontId="18" fillId="2" borderId="2" xfId="74" applyFont="1" applyFill="1" applyBorder="1"/>
    <xf numFmtId="0" fontId="45" fillId="2" borderId="0" xfId="74" applyFont="1" applyFill="1"/>
    <xf numFmtId="0" fontId="45" fillId="2" borderId="0" xfId="74" applyFont="1" applyFill="1" applyAlignment="1">
      <alignment horizontal="centerContinuous"/>
    </xf>
    <xf numFmtId="165" fontId="46" fillId="2" borderId="51" xfId="74" applyNumberFormat="1" applyFont="1" applyFill="1" applyBorder="1"/>
    <xf numFmtId="165" fontId="46" fillId="2" borderId="46" xfId="74" applyNumberFormat="1" applyFont="1" applyFill="1" applyBorder="1"/>
    <xf numFmtId="0" fontId="18" fillId="2" borderId="27" xfId="74" applyFont="1" applyFill="1" applyBorder="1" applyAlignment="1">
      <alignment horizontal="left"/>
    </xf>
    <xf numFmtId="0" fontId="18" fillId="2" borderId="27" xfId="74" applyFont="1" applyFill="1" applyBorder="1" applyAlignment="1">
      <alignment horizontal="centerContinuous"/>
    </xf>
    <xf numFmtId="0" fontId="18" fillId="2" borderId="52" xfId="74" applyFont="1" applyFill="1" applyBorder="1" applyAlignment="1">
      <alignment horizontal="left"/>
    </xf>
    <xf numFmtId="0" fontId="18" fillId="2" borderId="52" xfId="74" applyFont="1" applyFill="1" applyBorder="1" applyAlignment="1">
      <alignment horizontal="centerContinuous"/>
    </xf>
    <xf numFmtId="0" fontId="18" fillId="2" borderId="0" xfId="74" applyFont="1" applyFill="1" applyAlignment="1">
      <alignment horizontal="centerContinuous"/>
    </xf>
    <xf numFmtId="165" fontId="46" fillId="2" borderId="53" xfId="74" applyNumberFormat="1" applyFont="1" applyFill="1" applyBorder="1"/>
    <xf numFmtId="0" fontId="18" fillId="2" borderId="52" xfId="74" applyFont="1" applyFill="1" applyBorder="1" applyAlignment="1">
      <alignment horizontal="left" wrapText="1"/>
    </xf>
    <xf numFmtId="0" fontId="18" fillId="2" borderId="52" xfId="74" applyFont="1" applyFill="1" applyBorder="1"/>
    <xf numFmtId="0" fontId="45" fillId="2" borderId="0" xfId="74" applyFont="1" applyFill="1" applyAlignment="1">
      <alignment horizontal="centerContinuous" wrapText="1"/>
    </xf>
    <xf numFmtId="0" fontId="18" fillId="2" borderId="0" xfId="74" applyFont="1" applyFill="1" applyAlignment="1">
      <alignment horizontal="centerContinuous" wrapText="1"/>
    </xf>
    <xf numFmtId="0" fontId="45" fillId="2" borderId="0" xfId="74" quotePrefix="1" applyFont="1" applyFill="1" applyAlignment="1">
      <alignment vertical="center"/>
    </xf>
    <xf numFmtId="164" fontId="18" fillId="2" borderId="0" xfId="75" applyFont="1" applyFill="1" applyBorder="1"/>
    <xf numFmtId="166" fontId="18" fillId="2" borderId="0" xfId="74" applyNumberFormat="1" applyFont="1" applyFill="1"/>
    <xf numFmtId="165" fontId="46" fillId="2" borderId="54" xfId="74" applyNumberFormat="1" applyFont="1" applyFill="1" applyBorder="1"/>
    <xf numFmtId="165" fontId="46" fillId="2" borderId="37" xfId="74" applyNumberFormat="1" applyFont="1" applyFill="1" applyBorder="1"/>
    <xf numFmtId="49" fontId="18" fillId="2" borderId="0" xfId="74" applyNumberFormat="1" applyFont="1" applyFill="1" applyAlignment="1">
      <alignment horizontal="center"/>
    </xf>
    <xf numFmtId="0" fontId="18" fillId="2" borderId="2" xfId="74" applyFont="1" applyFill="1" applyBorder="1" applyAlignment="1">
      <alignment wrapText="1"/>
    </xf>
    <xf numFmtId="49" fontId="18" fillId="2" borderId="55" xfId="74" applyNumberFormat="1" applyFont="1" applyFill="1" applyBorder="1" applyAlignment="1">
      <alignment horizontal="centerContinuous"/>
    </xf>
    <xf numFmtId="0" fontId="46" fillId="2" borderId="0" xfId="74" applyFont="1" applyFill="1"/>
    <xf numFmtId="0" fontId="45" fillId="2" borderId="0" xfId="74" applyFont="1" applyFill="1" applyAlignment="1">
      <alignment horizontal="center"/>
    </xf>
    <xf numFmtId="0" fontId="45" fillId="2" borderId="0" xfId="74" applyFont="1" applyFill="1" applyAlignment="1">
      <alignment horizontal="center" wrapText="1"/>
    </xf>
    <xf numFmtId="165" fontId="44" fillId="2" borderId="0" xfId="74" applyNumberFormat="1" applyFont="1" applyFill="1"/>
    <xf numFmtId="0" fontId="18" fillId="2" borderId="0" xfId="4" applyFill="1" applyAlignment="1">
      <alignment horizontal="justify" vertical="justify" wrapText="1"/>
    </xf>
    <xf numFmtId="0" fontId="18" fillId="2" borderId="0" xfId="74" applyFont="1" applyFill="1" applyAlignment="1">
      <alignment vertical="center" wrapText="1"/>
    </xf>
    <xf numFmtId="164" fontId="0" fillId="2" borderId="0" xfId="75" applyFont="1" applyFill="1"/>
    <xf numFmtId="165" fontId="46" fillId="2" borderId="57" xfId="74" applyNumberFormat="1" applyFont="1" applyFill="1" applyBorder="1"/>
    <xf numFmtId="165" fontId="18" fillId="2" borderId="57" xfId="74" applyNumberFormat="1" applyFont="1" applyFill="1" applyBorder="1"/>
    <xf numFmtId="0" fontId="18" fillId="2" borderId="52" xfId="67" applyFont="1" applyFill="1" applyBorder="1" applyAlignment="1">
      <alignment horizontal="center"/>
    </xf>
    <xf numFmtId="165" fontId="46" fillId="2" borderId="0" xfId="67" applyNumberFormat="1" applyFont="1" applyFill="1"/>
    <xf numFmtId="0" fontId="18" fillId="2" borderId="59" xfId="67" applyFont="1" applyFill="1" applyBorder="1" applyAlignment="1">
      <alignment horizontal="center" vertical="center"/>
    </xf>
    <xf numFmtId="0" fontId="18" fillId="2" borderId="60" xfId="67" applyFont="1" applyFill="1" applyBorder="1" applyAlignment="1">
      <alignment wrapText="1"/>
    </xf>
    <xf numFmtId="165" fontId="46" fillId="2" borderId="61" xfId="67" applyNumberFormat="1" applyFont="1" applyFill="1" applyBorder="1"/>
    <xf numFmtId="165" fontId="46" fillId="2" borderId="60" xfId="67" applyNumberFormat="1" applyFont="1" applyFill="1" applyBorder="1"/>
    <xf numFmtId="0" fontId="18" fillId="2" borderId="63" xfId="67" applyFont="1" applyFill="1" applyBorder="1" applyAlignment="1">
      <alignment horizontal="center"/>
    </xf>
    <xf numFmtId="165" fontId="46" fillId="2" borderId="62" xfId="67" applyNumberFormat="1" applyFont="1" applyFill="1" applyBorder="1"/>
    <xf numFmtId="0" fontId="18" fillId="2" borderId="58" xfId="67" applyFont="1" applyFill="1" applyBorder="1" applyAlignment="1">
      <alignment horizontal="center"/>
    </xf>
    <xf numFmtId="0" fontId="18" fillId="2" borderId="44" xfId="67" applyFont="1" applyFill="1" applyBorder="1" applyAlignment="1">
      <alignment wrapText="1"/>
    </xf>
    <xf numFmtId="169" fontId="18" fillId="0" borderId="55" xfId="50" applyNumberFormat="1" applyFont="1" applyBorder="1" applyAlignment="1">
      <alignment horizontal="center"/>
    </xf>
    <xf numFmtId="169" fontId="18" fillId="0" borderId="64" xfId="50" applyNumberFormat="1" applyFont="1" applyBorder="1" applyAlignment="1">
      <alignment horizontal="left"/>
    </xf>
    <xf numFmtId="169" fontId="18" fillId="0" borderId="50" xfId="50" applyNumberFormat="1" applyFont="1" applyBorder="1" applyAlignment="1">
      <alignment horizontal="left"/>
    </xf>
    <xf numFmtId="0" fontId="18" fillId="26" borderId="0" xfId="0" applyFont="1" applyFill="1"/>
    <xf numFmtId="0" fontId="18" fillId="2" borderId="0" xfId="0" applyFont="1" applyFill="1"/>
    <xf numFmtId="165" fontId="46" fillId="0" borderId="0" xfId="0" applyNumberFormat="1" applyFont="1" applyAlignment="1">
      <alignment horizontal="right"/>
    </xf>
    <xf numFmtId="165" fontId="46" fillId="0" borderId="12" xfId="0" applyNumberFormat="1" applyFont="1" applyBorder="1" applyAlignment="1">
      <alignment horizontal="right"/>
    </xf>
    <xf numFmtId="167" fontId="18" fillId="2" borderId="0" xfId="75" applyNumberFormat="1" applyFont="1" applyFill="1" applyBorder="1"/>
    <xf numFmtId="4" fontId="46" fillId="2" borderId="4" xfId="67" applyNumberFormat="1" applyFont="1" applyFill="1" applyBorder="1"/>
    <xf numFmtId="4" fontId="46" fillId="2" borderId="2" xfId="67" applyNumberFormat="1" applyFont="1" applyFill="1" applyBorder="1"/>
    <xf numFmtId="4" fontId="46" fillId="2" borderId="3" xfId="67" applyNumberFormat="1" applyFont="1" applyFill="1" applyBorder="1"/>
    <xf numFmtId="4" fontId="46" fillId="2" borderId="0" xfId="67" applyNumberFormat="1" applyFont="1" applyFill="1"/>
    <xf numFmtId="0" fontId="18" fillId="2" borderId="0" xfId="74" applyFont="1" applyFill="1" applyAlignment="1">
      <alignment horizontal="right"/>
    </xf>
    <xf numFmtId="0" fontId="58" fillId="2" borderId="0" xfId="110" applyFont="1" applyFill="1" applyAlignment="1">
      <alignment horizontal="center"/>
    </xf>
    <xf numFmtId="165" fontId="58" fillId="2" borderId="0" xfId="74" applyNumberFormat="1" applyFont="1" applyFill="1"/>
    <xf numFmtId="165" fontId="18" fillId="2" borderId="0" xfId="74" applyNumberFormat="1" applyFont="1" applyFill="1"/>
    <xf numFmtId="0" fontId="58" fillId="2" borderId="0" xfId="110" applyFont="1" applyFill="1"/>
    <xf numFmtId="0" fontId="59" fillId="2" borderId="0" xfId="110" applyFont="1" applyFill="1" applyAlignment="1">
      <alignment horizontal="center"/>
    </xf>
    <xf numFmtId="0" fontId="58" fillId="2" borderId="0" xfId="74" applyFont="1" applyFill="1" applyAlignment="1">
      <alignment vertical="center" wrapText="1"/>
    </xf>
    <xf numFmtId="0" fontId="58" fillId="2" borderId="0" xfId="74" applyFont="1" applyFill="1"/>
    <xf numFmtId="0" fontId="57" fillId="2" borderId="0" xfId="74" applyFont="1" applyFill="1"/>
    <xf numFmtId="49" fontId="58" fillId="2" borderId="0" xfId="110" applyNumberFormat="1" applyFont="1" applyFill="1" applyAlignment="1">
      <alignment horizontal="center"/>
    </xf>
    <xf numFmtId="0" fontId="58" fillId="2" borderId="0" xfId="110" applyFont="1" applyFill="1" applyAlignment="1">
      <alignment horizontal="center" vertical="center"/>
    </xf>
    <xf numFmtId="165" fontId="46" fillId="0" borderId="65" xfId="0" applyNumberFormat="1" applyFont="1" applyBorder="1"/>
    <xf numFmtId="165" fontId="45" fillId="2" borderId="0" xfId="74" applyNumberFormat="1" applyFont="1" applyFill="1"/>
    <xf numFmtId="176" fontId="45" fillId="2" borderId="0" xfId="74" applyNumberFormat="1" applyFont="1" applyFill="1"/>
    <xf numFmtId="169" fontId="45" fillId="0" borderId="0" xfId="50" applyNumberFormat="1" applyFont="1" applyAlignment="1">
      <alignment horizontal="centerContinuous" vertical="center"/>
    </xf>
    <xf numFmtId="0" fontId="44" fillId="0" borderId="0" xfId="67" applyFont="1" applyAlignment="1">
      <alignment horizontal="center" vertical="center"/>
    </xf>
    <xf numFmtId="170" fontId="45" fillId="0" borderId="0" xfId="50" applyNumberFormat="1" applyFont="1"/>
    <xf numFmtId="0" fontId="18" fillId="2" borderId="0" xfId="4" applyFill="1" applyAlignment="1">
      <alignment horizontal="centerContinuous" vertical="center" wrapText="1"/>
    </xf>
    <xf numFmtId="0" fontId="18" fillId="2" borderId="0" xfId="4" applyFill="1" applyAlignment="1">
      <alignment horizontal="centerContinuous"/>
    </xf>
    <xf numFmtId="0" fontId="45" fillId="2" borderId="0" xfId="4" applyFont="1" applyFill="1" applyAlignment="1">
      <alignment horizontal="centerContinuous" vertical="center" wrapText="1"/>
    </xf>
    <xf numFmtId="0" fontId="18" fillId="2" borderId="0" xfId="4" applyFill="1" applyAlignment="1">
      <alignment horizontal="centerContinuous" wrapText="1"/>
    </xf>
    <xf numFmtId="0" fontId="45" fillId="0" borderId="0" xfId="49" applyFont="1" applyAlignment="1">
      <alignment horizontal="centerContinuous" vertical="center" wrapText="1"/>
    </xf>
    <xf numFmtId="0" fontId="18" fillId="0" borderId="0" xfId="57"/>
    <xf numFmtId="0" fontId="60" fillId="0" borderId="0" xfId="57" applyFont="1"/>
    <xf numFmtId="0" fontId="18" fillId="2" borderId="52" xfId="116" applyFont="1" applyFill="1" applyBorder="1"/>
    <xf numFmtId="0" fontId="18" fillId="2" borderId="0" xfId="116" applyFont="1" applyFill="1"/>
    <xf numFmtId="0" fontId="18" fillId="2" borderId="52" xfId="116" applyFont="1" applyFill="1" applyBorder="1" applyAlignment="1">
      <alignment horizontal="centerContinuous"/>
    </xf>
    <xf numFmtId="0" fontId="18" fillId="2" borderId="52" xfId="116" applyFont="1" applyFill="1" applyBorder="1" applyAlignment="1">
      <alignment horizontal="left" wrapText="1"/>
    </xf>
    <xf numFmtId="165" fontId="46" fillId="0" borderId="65" xfId="57" applyNumberFormat="1" applyFont="1" applyBorder="1" applyAlignment="1">
      <alignment horizontal="right"/>
    </xf>
    <xf numFmtId="165" fontId="46" fillId="0" borderId="13" xfId="57" applyNumberFormat="1" applyFont="1" applyBorder="1" applyAlignment="1">
      <alignment horizontal="right"/>
    </xf>
    <xf numFmtId="164" fontId="18" fillId="0" borderId="0" xfId="117" applyFont="1"/>
    <xf numFmtId="0" fontId="18" fillId="2" borderId="52" xfId="116" applyFont="1" applyFill="1" applyBorder="1" applyAlignment="1">
      <alignment horizontal="left"/>
    </xf>
    <xf numFmtId="165" fontId="46" fillId="0" borderId="65" xfId="57" applyNumberFormat="1" applyFont="1" applyBorder="1" applyAlignment="1">
      <alignment horizontal="right" wrapText="1"/>
    </xf>
    <xf numFmtId="166" fontId="18" fillId="0" borderId="0" xfId="57" applyNumberFormat="1"/>
    <xf numFmtId="0" fontId="18" fillId="2" borderId="79" xfId="116" applyFont="1" applyFill="1" applyBorder="1" applyAlignment="1">
      <alignment horizontal="centerContinuous"/>
    </xf>
    <xf numFmtId="0" fontId="18" fillId="2" borderId="79" xfId="116" applyFont="1" applyFill="1" applyBorder="1" applyAlignment="1">
      <alignment horizontal="left"/>
    </xf>
    <xf numFmtId="165" fontId="46" fillId="0" borderId="50" xfId="57" applyNumberFormat="1" applyFont="1" applyBorder="1" applyAlignment="1">
      <alignment horizontal="right" wrapText="1"/>
    </xf>
    <xf numFmtId="0" fontId="18" fillId="2" borderId="0" xfId="116" applyFont="1" applyFill="1" applyAlignment="1">
      <alignment horizontal="centerContinuous"/>
    </xf>
    <xf numFmtId="0" fontId="18" fillId="2" borderId="13" xfId="116" applyFont="1" applyFill="1" applyBorder="1"/>
    <xf numFmtId="165" fontId="18" fillId="0" borderId="13" xfId="57" applyNumberFormat="1" applyBorder="1" applyAlignment="1">
      <alignment horizontal="right" vertical="center"/>
    </xf>
    <xf numFmtId="165" fontId="46" fillId="0" borderId="81" xfId="57" applyNumberFormat="1" applyFont="1" applyBorder="1" applyAlignment="1">
      <alignment horizontal="right"/>
    </xf>
    <xf numFmtId="171" fontId="46" fillId="26" borderId="78" xfId="57" applyNumberFormat="1" applyFont="1" applyFill="1" applyBorder="1" applyAlignment="1">
      <alignment horizontal="center" vertical="center"/>
    </xf>
    <xf numFmtId="165" fontId="46" fillId="0" borderId="42" xfId="57" applyNumberFormat="1" applyFont="1" applyBorder="1" applyAlignment="1">
      <alignment horizontal="right"/>
    </xf>
    <xf numFmtId="49" fontId="18" fillId="2" borderId="78" xfId="116" applyNumberFormat="1" applyFont="1" applyFill="1" applyBorder="1" applyAlignment="1">
      <alignment horizontal="centerContinuous"/>
    </xf>
    <xf numFmtId="0" fontId="18" fillId="2" borderId="77" xfId="116" applyFont="1" applyFill="1" applyBorder="1"/>
    <xf numFmtId="49" fontId="18" fillId="2" borderId="0" xfId="116" applyNumberFormat="1" applyFont="1" applyFill="1" applyAlignment="1">
      <alignment horizontal="centerContinuous"/>
    </xf>
    <xf numFmtId="165" fontId="46" fillId="0" borderId="77" xfId="57" applyNumberFormat="1" applyFont="1" applyBorder="1" applyAlignment="1">
      <alignment horizontal="right"/>
    </xf>
    <xf numFmtId="0" fontId="18" fillId="2" borderId="84" xfId="116" applyFont="1" applyFill="1" applyBorder="1" applyAlignment="1">
      <alignment horizontal="centerContinuous"/>
    </xf>
    <xf numFmtId="0" fontId="45" fillId="0" borderId="78" xfId="116" applyFont="1" applyBorder="1" applyAlignment="1">
      <alignment horizontal="center" wrapText="1"/>
    </xf>
    <xf numFmtId="165" fontId="44" fillId="0" borderId="50" xfId="57" applyNumberFormat="1" applyFont="1" applyBorder="1" applyAlignment="1">
      <alignment horizontal="right" wrapText="1"/>
    </xf>
    <xf numFmtId="171" fontId="46" fillId="2" borderId="0" xfId="57" applyNumberFormat="1" applyFont="1" applyFill="1"/>
    <xf numFmtId="0" fontId="18" fillId="2" borderId="0" xfId="57" applyFill="1" applyAlignment="1">
      <alignment vertical="top" wrapText="1"/>
    </xf>
    <xf numFmtId="0" fontId="46" fillId="0" borderId="0" xfId="57" applyFont="1"/>
    <xf numFmtId="171" fontId="46" fillId="0" borderId="0" xfId="57" applyNumberFormat="1" applyFont="1"/>
    <xf numFmtId="171" fontId="18" fillId="0" borderId="0" xfId="57" applyNumberFormat="1"/>
    <xf numFmtId="171" fontId="46" fillId="2" borderId="0" xfId="4" applyNumberFormat="1" applyFont="1" applyFill="1"/>
    <xf numFmtId="177" fontId="18" fillId="2" borderId="0" xfId="57" applyNumberFormat="1" applyFill="1"/>
    <xf numFmtId="165" fontId="18" fillId="2" borderId="0" xfId="57" applyNumberFormat="1" applyFill="1"/>
    <xf numFmtId="0" fontId="45" fillId="2" borderId="0" xfId="49" applyFont="1" applyFill="1" applyAlignment="1">
      <alignment horizontal="centerContinuous" vertical="center" wrapText="1"/>
    </xf>
    <xf numFmtId="0" fontId="8" fillId="2" borderId="0" xfId="116" applyFill="1"/>
    <xf numFmtId="178" fontId="46" fillId="0" borderId="13" xfId="57" applyNumberFormat="1" applyFont="1" applyBorder="1"/>
    <xf numFmtId="178" fontId="46" fillId="0" borderId="65" xfId="57" applyNumberFormat="1" applyFont="1" applyBorder="1" applyAlignment="1">
      <alignment horizontal="right"/>
    </xf>
    <xf numFmtId="178" fontId="46" fillId="0" borderId="65" xfId="57" applyNumberFormat="1" applyFont="1" applyBorder="1" applyAlignment="1">
      <alignment horizontal="right" wrapText="1"/>
    </xf>
    <xf numFmtId="178" fontId="46" fillId="0" borderId="39" xfId="57" applyNumberFormat="1" applyFont="1" applyBorder="1" applyAlignment="1">
      <alignment wrapText="1"/>
    </xf>
    <xf numFmtId="178" fontId="46" fillId="0" borderId="50" xfId="57" applyNumberFormat="1" applyFont="1" applyBorder="1" applyAlignment="1">
      <alignment horizontal="right" wrapText="1"/>
    </xf>
    <xf numFmtId="178" fontId="46" fillId="0" borderId="39" xfId="57" applyNumberFormat="1" applyFont="1" applyBorder="1"/>
    <xf numFmtId="178" fontId="18" fillId="0" borderId="13" xfId="57" applyNumberFormat="1" applyBorder="1" applyAlignment="1">
      <alignment vertical="center"/>
    </xf>
    <xf numFmtId="178" fontId="18" fillId="0" borderId="13" xfId="57" applyNumberFormat="1" applyBorder="1" applyAlignment="1">
      <alignment horizontal="right" vertical="center"/>
    </xf>
    <xf numFmtId="178" fontId="46" fillId="0" borderId="13" xfId="57" applyNumberFormat="1" applyFont="1" applyBorder="1" applyAlignment="1">
      <alignment vertical="center"/>
    </xf>
    <xf numFmtId="165" fontId="46" fillId="0" borderId="76" xfId="57" applyNumberFormat="1" applyFont="1" applyBorder="1" applyAlignment="1">
      <alignment horizontal="right"/>
    </xf>
    <xf numFmtId="178" fontId="46" fillId="0" borderId="80" xfId="57" applyNumberFormat="1" applyFont="1" applyBorder="1"/>
    <xf numFmtId="178" fontId="46" fillId="0" borderId="81" xfId="57" applyNumberFormat="1" applyFont="1" applyBorder="1" applyAlignment="1">
      <alignment horizontal="right"/>
    </xf>
    <xf numFmtId="178" fontId="46" fillId="0" borderId="77" xfId="57" applyNumberFormat="1" applyFont="1" applyBorder="1"/>
    <xf numFmtId="178" fontId="46" fillId="0" borderId="42" xfId="57" applyNumberFormat="1" applyFont="1" applyBorder="1" applyAlignment="1">
      <alignment horizontal="right"/>
    </xf>
    <xf numFmtId="178" fontId="18" fillId="0" borderId="82" xfId="57" applyNumberFormat="1" applyBorder="1"/>
    <xf numFmtId="178" fontId="18" fillId="0" borderId="83" xfId="57" applyNumberFormat="1" applyBorder="1"/>
    <xf numFmtId="178" fontId="46" fillId="0" borderId="77" xfId="57" applyNumberFormat="1" applyFont="1" applyBorder="1" applyAlignment="1">
      <alignment horizontal="right"/>
    </xf>
    <xf numFmtId="178" fontId="44" fillId="0" borderId="39" xfId="57" applyNumberFormat="1" applyFont="1" applyBorder="1" applyAlignment="1">
      <alignment horizontal="right" wrapText="1"/>
    </xf>
    <xf numFmtId="178" fontId="44" fillId="0" borderId="50" xfId="57" applyNumberFormat="1" applyFont="1" applyBorder="1" applyAlignment="1">
      <alignment horizontal="right" wrapText="1"/>
    </xf>
    <xf numFmtId="178" fontId="44" fillId="0" borderId="39" xfId="57" applyNumberFormat="1" applyFont="1" applyBorder="1"/>
    <xf numFmtId="0" fontId="18" fillId="2" borderId="0" xfId="118" applyFill="1"/>
    <xf numFmtId="0" fontId="18" fillId="0" borderId="0" xfId="4" applyAlignment="1">
      <alignment horizontal="centerContinuous" vertical="center"/>
    </xf>
    <xf numFmtId="165" fontId="46" fillId="0" borderId="13" xfId="57" applyNumberFormat="1" applyFont="1" applyBorder="1"/>
    <xf numFmtId="171" fontId="18" fillId="0" borderId="0" xfId="4" applyNumberFormat="1"/>
    <xf numFmtId="171" fontId="46" fillId="0" borderId="0" xfId="4" applyNumberFormat="1" applyFont="1"/>
    <xf numFmtId="0" fontId="18" fillId="2" borderId="0" xfId="57" applyFill="1" applyAlignment="1">
      <alignment vertical="center"/>
    </xf>
    <xf numFmtId="0" fontId="46" fillId="0" borderId="0" xfId="4" applyFont="1" applyAlignment="1">
      <alignment horizontal="centerContinuous"/>
    </xf>
    <xf numFmtId="179" fontId="45" fillId="2" borderId="0" xfId="49" applyNumberFormat="1" applyFont="1" applyFill="1" applyAlignment="1" applyProtection="1">
      <alignment horizontal="centerContinuous" vertical="center" wrapText="1"/>
      <protection locked="0"/>
    </xf>
    <xf numFmtId="179" fontId="18" fillId="0" borderId="0" xfId="57" applyNumberFormat="1" applyAlignment="1">
      <alignment horizontal="centerContinuous" vertical="center" wrapText="1"/>
    </xf>
    <xf numFmtId="179" fontId="18" fillId="0" borderId="0" xfId="57" applyNumberFormat="1"/>
    <xf numFmtId="165" fontId="46" fillId="0" borderId="39" xfId="57" applyNumberFormat="1" applyFont="1" applyBorder="1" applyAlignment="1">
      <alignment wrapText="1"/>
    </xf>
    <xf numFmtId="165" fontId="46" fillId="0" borderId="39" xfId="57" applyNumberFormat="1" applyFont="1" applyBorder="1"/>
    <xf numFmtId="165" fontId="18" fillId="0" borderId="13" xfId="57" applyNumberFormat="1" applyBorder="1" applyAlignment="1">
      <alignment horizontal="right"/>
    </xf>
    <xf numFmtId="165" fontId="18" fillId="0" borderId="13" xfId="57" applyNumberFormat="1" applyBorder="1"/>
    <xf numFmtId="165" fontId="46" fillId="0" borderId="80" xfId="57" applyNumberFormat="1" applyFont="1" applyBorder="1"/>
    <xf numFmtId="165" fontId="46" fillId="0" borderId="77" xfId="57" applyNumberFormat="1" applyFont="1" applyBorder="1"/>
    <xf numFmtId="165" fontId="46" fillId="0" borderId="82" xfId="57" applyNumberFormat="1" applyFont="1" applyBorder="1"/>
    <xf numFmtId="165" fontId="18" fillId="0" borderId="82" xfId="57" applyNumberFormat="1" applyBorder="1"/>
    <xf numFmtId="165" fontId="18" fillId="0" borderId="83" xfId="57" applyNumberFormat="1" applyBorder="1"/>
    <xf numFmtId="165" fontId="44" fillId="0" borderId="39" xfId="57" applyNumberFormat="1" applyFont="1" applyBorder="1" applyAlignment="1">
      <alignment horizontal="right" wrapText="1"/>
    </xf>
    <xf numFmtId="165" fontId="44" fillId="0" borderId="39" xfId="57" applyNumberFormat="1" applyFont="1" applyBorder="1"/>
    <xf numFmtId="179" fontId="18" fillId="2" borderId="0" xfId="57" applyNumberFormat="1" applyFill="1"/>
    <xf numFmtId="0" fontId="18" fillId="2" borderId="0" xfId="4" applyFill="1" applyAlignment="1">
      <alignment horizontal="left"/>
    </xf>
    <xf numFmtId="0" fontId="46" fillId="0" borderId="0" xfId="0" applyFont="1" applyAlignment="1">
      <alignment horizontal="left"/>
    </xf>
    <xf numFmtId="165" fontId="46" fillId="0" borderId="57" xfId="0" applyNumberFormat="1" applyFont="1" applyBorder="1"/>
    <xf numFmtId="165" fontId="46" fillId="0" borderId="88" xfId="0" applyNumberFormat="1" applyFont="1" applyBorder="1"/>
    <xf numFmtId="165" fontId="46" fillId="0" borderId="50" xfId="0" applyNumberFormat="1" applyFont="1" applyBorder="1"/>
    <xf numFmtId="165" fontId="46" fillId="0" borderId="89" xfId="0" applyNumberFormat="1" applyFont="1" applyBorder="1"/>
    <xf numFmtId="165" fontId="46" fillId="0" borderId="90" xfId="0" applyNumberFormat="1" applyFont="1" applyBorder="1"/>
    <xf numFmtId="165" fontId="46" fillId="2" borderId="3" xfId="74" applyNumberFormat="1" applyFont="1" applyFill="1" applyBorder="1" applyAlignment="1"/>
    <xf numFmtId="165" fontId="46" fillId="2" borderId="4" xfId="74" applyNumberFormat="1" applyFont="1" applyFill="1" applyBorder="1" applyAlignment="1"/>
    <xf numFmtId="0" fontId="18" fillId="2" borderId="52" xfId="74" applyFont="1" applyFill="1" applyBorder="1" applyAlignment="1">
      <alignment horizontal="center"/>
    </xf>
    <xf numFmtId="165" fontId="46" fillId="2" borderId="57" xfId="74" applyNumberFormat="1" applyFont="1" applyFill="1" applyBorder="1" applyAlignment="1"/>
    <xf numFmtId="164" fontId="0" fillId="2" borderId="0" xfId="75" applyFont="1" applyFill="1" applyAlignment="1"/>
    <xf numFmtId="165" fontId="58" fillId="2" borderId="0" xfId="74" applyNumberFormat="1" applyFont="1" applyFill="1" applyAlignment="1"/>
    <xf numFmtId="0" fontId="58" fillId="2" borderId="0" xfId="74" applyFont="1" applyFill="1" applyAlignment="1"/>
    <xf numFmtId="0" fontId="18" fillId="2" borderId="0" xfId="74" applyFont="1" applyFill="1" applyAlignment="1"/>
    <xf numFmtId="165" fontId="46" fillId="2" borderId="13" xfId="74" applyNumberFormat="1" applyFont="1" applyFill="1" applyBorder="1" applyAlignment="1"/>
    <xf numFmtId="171" fontId="46" fillId="0" borderId="42" xfId="4" applyNumberFormat="1" applyFont="1" applyBorder="1" applyAlignment="1"/>
    <xf numFmtId="165" fontId="46" fillId="2" borderId="64" xfId="74" applyNumberFormat="1" applyFont="1" applyFill="1" applyBorder="1" applyAlignment="1"/>
    <xf numFmtId="165" fontId="46" fillId="2" borderId="87" xfId="74" applyNumberFormat="1" applyFont="1" applyFill="1" applyBorder="1" applyAlignment="1"/>
    <xf numFmtId="165" fontId="46" fillId="2" borderId="88" xfId="74" applyNumberFormat="1" applyFont="1" applyFill="1" applyBorder="1" applyAlignment="1"/>
    <xf numFmtId="165" fontId="46" fillId="2" borderId="64" xfId="74" applyNumberFormat="1" applyFont="1" applyFill="1" applyBorder="1"/>
    <xf numFmtId="165" fontId="46" fillId="2" borderId="87" xfId="74" applyNumberFormat="1" applyFont="1" applyFill="1" applyBorder="1"/>
    <xf numFmtId="165" fontId="46" fillId="2" borderId="88" xfId="74" applyNumberFormat="1" applyFont="1" applyFill="1" applyBorder="1"/>
    <xf numFmtId="165" fontId="46" fillId="2" borderId="70" xfId="74" applyNumberFormat="1" applyFont="1" applyFill="1" applyBorder="1"/>
    <xf numFmtId="165" fontId="46" fillId="2" borderId="39" xfId="74" applyNumberFormat="1" applyFont="1" applyFill="1" applyBorder="1"/>
    <xf numFmtId="165" fontId="18" fillId="2" borderId="88" xfId="74" applyNumberFormat="1" applyFont="1" applyFill="1" applyBorder="1"/>
    <xf numFmtId="165" fontId="18" fillId="2" borderId="89" xfId="74" applyNumberFormat="1" applyFont="1" applyFill="1" applyBorder="1"/>
    <xf numFmtId="165" fontId="45" fillId="2" borderId="24" xfId="74" applyNumberFormat="1" applyFont="1" applyFill="1" applyBorder="1"/>
    <xf numFmtId="165" fontId="18" fillId="2" borderId="24" xfId="74" applyNumberFormat="1" applyFont="1" applyFill="1" applyBorder="1"/>
    <xf numFmtId="0" fontId="45" fillId="0" borderId="0" xfId="74" applyFont="1" applyBorder="1" applyAlignment="1">
      <alignment horizontal="center" wrapText="1"/>
    </xf>
    <xf numFmtId="165" fontId="45" fillId="2" borderId="0" xfId="74" applyNumberFormat="1" applyFont="1" applyFill="1" applyBorder="1"/>
    <xf numFmtId="168" fontId="47" fillId="2" borderId="0" xfId="119" applyNumberFormat="1" applyFont="1" applyFill="1"/>
    <xf numFmtId="0" fontId="18" fillId="2" borderId="0" xfId="119" applyFont="1" applyFill="1"/>
    <xf numFmtId="0" fontId="18" fillId="2" borderId="0" xfId="0" applyFont="1" applyFill="1" applyAlignment="1"/>
    <xf numFmtId="167" fontId="18" fillId="2" borderId="0" xfId="68" applyNumberFormat="1" applyFont="1" applyFill="1" applyAlignment="1">
      <alignment vertical="center"/>
    </xf>
    <xf numFmtId="167" fontId="18" fillId="2" borderId="0" xfId="67" applyNumberFormat="1" applyFont="1" applyFill="1" applyAlignment="1">
      <alignment vertical="center"/>
    </xf>
    <xf numFmtId="165" fontId="46" fillId="2" borderId="94" xfId="67" applyNumberFormat="1" applyFont="1" applyFill="1" applyBorder="1"/>
    <xf numFmtId="165" fontId="46" fillId="2" borderId="87" xfId="67" applyNumberFormat="1" applyFont="1" applyFill="1" applyBorder="1"/>
    <xf numFmtId="165" fontId="46" fillId="2" borderId="54" xfId="67" applyNumberFormat="1" applyFont="1" applyFill="1" applyBorder="1"/>
    <xf numFmtId="165" fontId="46" fillId="2" borderId="93" xfId="67" applyNumberFormat="1" applyFont="1" applyFill="1" applyBorder="1"/>
    <xf numFmtId="0" fontId="46" fillId="0" borderId="0" xfId="0" applyFont="1" applyAlignment="1"/>
    <xf numFmtId="165" fontId="18" fillId="0" borderId="0" xfId="50" applyNumberFormat="1" applyFont="1"/>
    <xf numFmtId="165" fontId="18" fillId="0" borderId="0" xfId="50" applyNumberFormat="1" applyFont="1" applyAlignment="1">
      <alignment horizontal="left"/>
    </xf>
    <xf numFmtId="0" fontId="18" fillId="2" borderId="0" xfId="4" applyFont="1" applyFill="1" applyAlignment="1"/>
    <xf numFmtId="0" fontId="18" fillId="2" borderId="0" xfId="69" applyFont="1" applyFill="1" applyAlignment="1"/>
    <xf numFmtId="168" fontId="18" fillId="0" borderId="0" xfId="50" applyFont="1" applyBorder="1" applyAlignment="1"/>
    <xf numFmtId="0" fontId="46" fillId="0" borderId="96" xfId="0" applyFont="1" applyBorder="1" applyAlignment="1"/>
    <xf numFmtId="165" fontId="45" fillId="2" borderId="0" xfId="74" applyNumberFormat="1" applyFont="1" applyFill="1" applyBorder="1" applyAlignment="1"/>
    <xf numFmtId="165" fontId="46" fillId="2" borderId="65" xfId="74" applyNumberFormat="1" applyFont="1" applyFill="1" applyBorder="1" applyAlignment="1"/>
    <xf numFmtId="165" fontId="46" fillId="2" borderId="65" xfId="74" applyNumberFormat="1" applyFont="1" applyFill="1" applyBorder="1"/>
    <xf numFmtId="165" fontId="18" fillId="2" borderId="65" xfId="74" applyNumberFormat="1" applyFont="1" applyFill="1" applyBorder="1"/>
    <xf numFmtId="165" fontId="45" fillId="2" borderId="77" xfId="74" applyNumberFormat="1" applyFont="1" applyFill="1" applyBorder="1"/>
    <xf numFmtId="165" fontId="18" fillId="2" borderId="77" xfId="74" applyNumberFormat="1" applyFont="1" applyFill="1" applyBorder="1"/>
    <xf numFmtId="172" fontId="11" fillId="2" borderId="0" xfId="74" applyNumberFormat="1" applyFill="1"/>
    <xf numFmtId="181" fontId="11" fillId="2" borderId="0" xfId="74" applyNumberFormat="1" applyFill="1"/>
    <xf numFmtId="0" fontId="18" fillId="2" borderId="52" xfId="0" applyFont="1" applyFill="1" applyBorder="1"/>
    <xf numFmtId="0" fontId="18" fillId="2" borderId="52" xfId="0" applyFont="1" applyFill="1" applyBorder="1" applyAlignment="1">
      <alignment horizontal="centerContinuous" vertical="center"/>
    </xf>
    <xf numFmtId="167" fontId="46" fillId="0" borderId="65" xfId="77" applyNumberFormat="1" applyFont="1" applyBorder="1" applyAlignment="1">
      <alignment horizontal="right"/>
    </xf>
    <xf numFmtId="167" fontId="46" fillId="0" borderId="13" xfId="77" applyNumberFormat="1" applyFont="1" applyBorder="1" applyAlignment="1">
      <alignment horizontal="right"/>
    </xf>
    <xf numFmtId="43" fontId="18" fillId="0" borderId="0" xfId="77" applyFont="1"/>
    <xf numFmtId="0" fontId="18" fillId="2" borderId="52" xfId="0" applyFont="1" applyFill="1" applyBorder="1" applyAlignment="1">
      <alignment horizontal="centerContinuous"/>
    </xf>
    <xf numFmtId="0" fontId="18" fillId="2" borderId="52" xfId="0" applyFont="1" applyFill="1" applyBorder="1" applyAlignment="1">
      <alignment horizontal="left"/>
    </xf>
    <xf numFmtId="0" fontId="18" fillId="2" borderId="52" xfId="0" applyFont="1" applyFill="1" applyBorder="1" applyAlignment="1">
      <alignment horizontal="left" wrapText="1"/>
    </xf>
    <xf numFmtId="0" fontId="18" fillId="2" borderId="79" xfId="0" applyFont="1" applyFill="1" applyBorder="1" applyAlignment="1">
      <alignment horizontal="centerContinuous"/>
    </xf>
    <xf numFmtId="0" fontId="18" fillId="2" borderId="79" xfId="0" applyFont="1" applyFill="1" applyBorder="1" applyAlignment="1">
      <alignment horizontal="left"/>
    </xf>
    <xf numFmtId="167" fontId="46" fillId="0" borderId="97" xfId="77" applyNumberFormat="1" applyFont="1" applyBorder="1" applyAlignment="1">
      <alignment horizontal="right"/>
    </xf>
    <xf numFmtId="167" fontId="46" fillId="0" borderId="32" xfId="77" applyNumberFormat="1" applyFont="1" applyBorder="1" applyAlignment="1">
      <alignment horizontal="right"/>
    </xf>
    <xf numFmtId="167" fontId="46" fillId="0" borderId="89" xfId="77" applyNumberFormat="1" applyFont="1" applyBorder="1" applyAlignment="1">
      <alignment horizontal="right"/>
    </xf>
    <xf numFmtId="0" fontId="18" fillId="2" borderId="0" xfId="0" applyFont="1" applyFill="1" applyAlignment="1">
      <alignment horizontal="centerContinuous"/>
    </xf>
    <xf numFmtId="0" fontId="18" fillId="2" borderId="13" xfId="0" applyFont="1" applyFill="1" applyBorder="1" applyAlignment="1"/>
    <xf numFmtId="171" fontId="46" fillId="26" borderId="86" xfId="57" applyNumberFormat="1" applyFont="1" applyFill="1" applyBorder="1" applyAlignment="1">
      <alignment horizontal="center" vertical="center"/>
    </xf>
    <xf numFmtId="167" fontId="46" fillId="0" borderId="42" xfId="77" applyNumberFormat="1" applyFont="1" applyBorder="1" applyAlignment="1">
      <alignment horizontal="right"/>
    </xf>
    <xf numFmtId="167" fontId="46" fillId="0" borderId="77" xfId="77" applyNumberFormat="1" applyFont="1" applyBorder="1" applyAlignment="1">
      <alignment horizontal="right"/>
    </xf>
    <xf numFmtId="49" fontId="18" fillId="2" borderId="86" xfId="0" applyNumberFormat="1" applyFont="1" applyFill="1" applyBorder="1" applyAlignment="1">
      <alignment horizontal="centerContinuous"/>
    </xf>
    <xf numFmtId="0" fontId="18" fillId="2" borderId="77" xfId="0" applyFont="1" applyFill="1" applyBorder="1" applyAlignment="1"/>
    <xf numFmtId="49" fontId="18" fillId="2" borderId="0" xfId="0" applyNumberFormat="1" applyFont="1" applyFill="1" applyAlignment="1">
      <alignment horizontal="centerContinuous"/>
    </xf>
    <xf numFmtId="0" fontId="45" fillId="2" borderId="84" xfId="0" applyFont="1" applyFill="1" applyBorder="1" applyAlignment="1">
      <alignment horizontal="centerContinuous"/>
    </xf>
    <xf numFmtId="0" fontId="45" fillId="0" borderId="86" xfId="0" applyFont="1" applyBorder="1" applyAlignment="1">
      <alignment horizontal="center" wrapText="1"/>
    </xf>
    <xf numFmtId="167" fontId="44" fillId="0" borderId="42" xfId="77" applyNumberFormat="1" applyFont="1" applyBorder="1" applyAlignment="1">
      <alignment horizontal="right"/>
    </xf>
    <xf numFmtId="167" fontId="44" fillId="0" borderId="77" xfId="77" applyNumberFormat="1" applyFont="1" applyBorder="1" applyAlignment="1">
      <alignment horizontal="right"/>
    </xf>
    <xf numFmtId="165" fontId="45" fillId="2" borderId="0" xfId="57" applyNumberFormat="1" applyFont="1" applyFill="1"/>
    <xf numFmtId="0" fontId="45" fillId="2" borderId="0" xfId="57" applyFont="1" applyFill="1"/>
    <xf numFmtId="167" fontId="46" fillId="0" borderId="65" xfId="77" applyNumberFormat="1" applyFont="1" applyBorder="1" applyAlignment="1">
      <alignment horizontal="right" wrapText="1"/>
    </xf>
    <xf numFmtId="167" fontId="46" fillId="0" borderId="50" xfId="77" applyNumberFormat="1" applyFont="1" applyBorder="1" applyAlignment="1">
      <alignment horizontal="right" wrapText="1"/>
    </xf>
    <xf numFmtId="167" fontId="46" fillId="0" borderId="89" xfId="77" applyNumberFormat="1" applyFont="1" applyBorder="1" applyAlignment="1">
      <alignment horizontal="right" wrapText="1"/>
    </xf>
    <xf numFmtId="165" fontId="18" fillId="0" borderId="0" xfId="57" applyNumberFormat="1"/>
    <xf numFmtId="167" fontId="18" fillId="0" borderId="13" xfId="77" applyNumberFormat="1" applyFont="1" applyBorder="1" applyAlignment="1">
      <alignment horizontal="right"/>
    </xf>
    <xf numFmtId="167" fontId="46" fillId="0" borderId="80" xfId="77" applyNumberFormat="1" applyFont="1" applyBorder="1" applyAlignment="1">
      <alignment horizontal="right"/>
    </xf>
    <xf numFmtId="167" fontId="46" fillId="0" borderId="81" xfId="77" applyNumberFormat="1" applyFont="1" applyBorder="1" applyAlignment="1">
      <alignment horizontal="right"/>
    </xf>
    <xf numFmtId="167" fontId="46" fillId="0" borderId="98" xfId="77" applyNumberFormat="1" applyFont="1" applyBorder="1" applyAlignment="1">
      <alignment horizontal="right"/>
    </xf>
    <xf numFmtId="167" fontId="18" fillId="0" borderId="98" xfId="77" applyNumberFormat="1" applyFont="1" applyBorder="1" applyAlignment="1">
      <alignment horizontal="right"/>
    </xf>
    <xf numFmtId="167" fontId="18" fillId="0" borderId="65" xfId="77" applyNumberFormat="1" applyFont="1" applyBorder="1" applyAlignment="1">
      <alignment horizontal="right"/>
    </xf>
    <xf numFmtId="167" fontId="46" fillId="0" borderId="99" xfId="77" applyNumberFormat="1" applyFont="1" applyBorder="1" applyAlignment="1">
      <alignment horizontal="right"/>
    </xf>
    <xf numFmtId="49" fontId="18" fillId="2" borderId="100" xfId="0" applyNumberFormat="1" applyFont="1" applyFill="1" applyBorder="1" applyAlignment="1">
      <alignment horizontal="centerContinuous"/>
    </xf>
    <xf numFmtId="0" fontId="18" fillId="2" borderId="95" xfId="0" applyFont="1" applyFill="1" applyBorder="1" applyAlignment="1"/>
    <xf numFmtId="167" fontId="46" fillId="0" borderId="95" xfId="77" applyNumberFormat="1" applyFont="1" applyBorder="1" applyAlignment="1">
      <alignment horizontal="right"/>
    </xf>
    <xf numFmtId="0" fontId="18" fillId="2" borderId="101" xfId="0" applyFont="1" applyFill="1" applyBorder="1" applyAlignment="1">
      <alignment horizontal="centerContinuous"/>
    </xf>
    <xf numFmtId="0" fontId="45" fillId="0" borderId="100" xfId="0" applyFont="1" applyBorder="1" applyAlignment="1">
      <alignment horizontal="center" wrapText="1"/>
    </xf>
    <xf numFmtId="167" fontId="44" fillId="0" borderId="50" xfId="77" applyNumberFormat="1" applyFont="1" applyBorder="1" applyAlignment="1">
      <alignment horizontal="right" wrapText="1"/>
    </xf>
    <xf numFmtId="167" fontId="44" fillId="0" borderId="89" xfId="77" applyNumberFormat="1" applyFont="1" applyBorder="1" applyAlignment="1">
      <alignment horizontal="right" wrapText="1"/>
    </xf>
    <xf numFmtId="167" fontId="44" fillId="0" borderId="89" xfId="77" applyNumberFormat="1" applyFont="1" applyBorder="1" applyAlignment="1">
      <alignment horizontal="right"/>
    </xf>
    <xf numFmtId="0" fontId="18" fillId="0" borderId="0" xfId="57" applyBorder="1"/>
    <xf numFmtId="0" fontId="18" fillId="2" borderId="0" xfId="118" applyFill="1" applyBorder="1"/>
    <xf numFmtId="0" fontId="18" fillId="2" borderId="0" xfId="57" applyFill="1" applyBorder="1"/>
    <xf numFmtId="0" fontId="46" fillId="0" borderId="0" xfId="57" applyFont="1" applyBorder="1"/>
    <xf numFmtId="165" fontId="46" fillId="0" borderId="50" xfId="57" applyNumberFormat="1" applyFont="1" applyBorder="1" applyAlignment="1">
      <alignment horizontal="right"/>
    </xf>
    <xf numFmtId="0" fontId="45" fillId="2" borderId="0" xfId="49" applyFont="1" applyFill="1" applyAlignment="1">
      <alignment horizontal="centerContinuous" wrapText="1"/>
    </xf>
    <xf numFmtId="0" fontId="45" fillId="2" borderId="0" xfId="4" applyFont="1" applyFill="1" applyAlignment="1">
      <alignment horizontal="centerContinuous" wrapText="1"/>
    </xf>
    <xf numFmtId="165" fontId="46" fillId="0" borderId="102" xfId="57" applyNumberFormat="1" applyFont="1" applyBorder="1"/>
    <xf numFmtId="165" fontId="46" fillId="0" borderId="89" xfId="57" applyNumberFormat="1" applyFont="1" applyBorder="1" applyAlignment="1">
      <alignment horizontal="right"/>
    </xf>
    <xf numFmtId="0" fontId="59" fillId="2" borderId="0" xfId="74" applyFont="1" applyFill="1" applyBorder="1" applyAlignment="1">
      <alignment horizontal="center" wrapText="1"/>
    </xf>
    <xf numFmtId="0" fontId="45" fillId="2" borderId="0" xfId="74" applyFont="1" applyFill="1" applyBorder="1" applyAlignment="1">
      <alignment horizontal="center" wrapText="1"/>
    </xf>
    <xf numFmtId="0" fontId="45" fillId="0" borderId="0" xfId="49" applyFont="1" applyFill="1" applyAlignment="1">
      <alignment horizontal="centerContinuous" wrapText="1"/>
    </xf>
    <xf numFmtId="173" fontId="18" fillId="2" borderId="85" xfId="0" quotePrefix="1" applyNumberFormat="1" applyFont="1" applyFill="1" applyBorder="1" applyAlignment="1">
      <alignment horizontal="left"/>
    </xf>
    <xf numFmtId="173" fontId="18" fillId="2" borderId="104" xfId="0" quotePrefix="1" applyNumberFormat="1" applyFont="1" applyFill="1" applyBorder="1" applyAlignment="1">
      <alignment horizontal="left"/>
    </xf>
    <xf numFmtId="43" fontId="18" fillId="2" borderId="0" xfId="77" applyFont="1" applyFill="1"/>
    <xf numFmtId="0" fontId="61" fillId="2" borderId="0" xfId="4" applyFont="1" applyFill="1"/>
    <xf numFmtId="0" fontId="3" fillId="0" borderId="0" xfId="124"/>
    <xf numFmtId="168" fontId="21" fillId="0" borderId="0" xfId="113"/>
    <xf numFmtId="168" fontId="18" fillId="2" borderId="0" xfId="113" applyFont="1" applyFill="1"/>
    <xf numFmtId="0" fontId="18" fillId="2" borderId="0" xfId="4" applyFill="1" applyAlignment="1"/>
    <xf numFmtId="2" fontId="3" fillId="0" borderId="0" xfId="124" applyNumberFormat="1"/>
    <xf numFmtId="166" fontId="3" fillId="0" borderId="0" xfId="124" applyNumberFormat="1"/>
    <xf numFmtId="0" fontId="3" fillId="0" borderId="0" xfId="124" applyFill="1"/>
    <xf numFmtId="0" fontId="18" fillId="2" borderId="52" xfId="74" applyFont="1" applyFill="1" applyBorder="1" applyAlignment="1">
      <alignment horizontal="center" vertical="center"/>
    </xf>
    <xf numFmtId="0" fontId="18" fillId="2" borderId="109" xfId="74" applyFont="1" applyFill="1" applyBorder="1" applyAlignment="1">
      <alignment horizontal="center"/>
    </xf>
    <xf numFmtId="0" fontId="18" fillId="2" borderId="109" xfId="74" applyFont="1" applyFill="1" applyBorder="1" applyAlignment="1">
      <alignment horizontal="left"/>
    </xf>
    <xf numFmtId="0" fontId="18" fillId="2" borderId="0" xfId="74" applyFont="1" applyFill="1" applyAlignment="1">
      <alignment horizontal="center"/>
    </xf>
    <xf numFmtId="0" fontId="18" fillId="2" borderId="88" xfId="74" applyFont="1" applyFill="1" applyBorder="1"/>
    <xf numFmtId="0" fontId="18" fillId="2" borderId="88" xfId="74" applyFont="1" applyFill="1" applyBorder="1" applyAlignment="1">
      <alignment wrapText="1"/>
    </xf>
    <xf numFmtId="49" fontId="18" fillId="2" borderId="92" xfId="74" applyNumberFormat="1" applyFont="1" applyFill="1" applyBorder="1" applyAlignment="1">
      <alignment horizontal="center"/>
    </xf>
    <xf numFmtId="0" fontId="18" fillId="2" borderId="105" xfId="74" applyFont="1" applyFill="1" applyBorder="1"/>
    <xf numFmtId="49" fontId="18" fillId="2" borderId="100" xfId="74" applyNumberFormat="1" applyFont="1" applyFill="1" applyBorder="1" applyAlignment="1">
      <alignment horizontal="center"/>
    </xf>
    <xf numFmtId="0" fontId="18" fillId="2" borderId="108" xfId="74" applyFont="1" applyFill="1" applyBorder="1"/>
    <xf numFmtId="0" fontId="18" fillId="2" borderId="101" xfId="74" applyFont="1" applyFill="1" applyBorder="1" applyAlignment="1">
      <alignment horizontal="center"/>
    </xf>
    <xf numFmtId="0" fontId="45" fillId="0" borderId="100" xfId="74" applyFont="1" applyBorder="1" applyAlignment="1">
      <alignment horizontal="center" wrapText="1"/>
    </xf>
    <xf numFmtId="0" fontId="18" fillId="2" borderId="0" xfId="4" applyFill="1" applyAlignment="1">
      <alignment wrapText="1"/>
    </xf>
    <xf numFmtId="0" fontId="18" fillId="2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49" fontId="18" fillId="2" borderId="0" xfId="110" applyNumberFormat="1" applyFont="1" applyFill="1" applyAlignment="1">
      <alignment horizontal="center"/>
    </xf>
    <xf numFmtId="165" fontId="46" fillId="2" borderId="70" xfId="74" applyNumberFormat="1" applyFont="1" applyFill="1" applyBorder="1" applyAlignment="1"/>
    <xf numFmtId="43" fontId="18" fillId="2" borderId="0" xfId="77" applyFont="1" applyFill="1" applyAlignment="1">
      <alignment horizontal="left"/>
    </xf>
    <xf numFmtId="167" fontId="0" fillId="2" borderId="0" xfId="75" applyNumberFormat="1" applyFont="1" applyFill="1"/>
    <xf numFmtId="0" fontId="4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5" fillId="2" borderId="0" xfId="4" applyFont="1" applyFill="1" applyAlignment="1"/>
    <xf numFmtId="164" fontId="18" fillId="2" borderId="0" xfId="75" applyNumberFormat="1" applyFont="1" applyFill="1"/>
    <xf numFmtId="43" fontId="11" fillId="2" borderId="0" xfId="74" applyNumberFormat="1" applyFill="1"/>
    <xf numFmtId="0" fontId="45" fillId="2" borderId="0" xfId="4" applyFont="1" applyFill="1" applyAlignment="1">
      <alignment horizontal="center"/>
    </xf>
    <xf numFmtId="0" fontId="45" fillId="2" borderId="0" xfId="67" quotePrefix="1" applyFont="1" applyFill="1" applyAlignment="1">
      <alignment horizontal="center" vertical="center"/>
    </xf>
    <xf numFmtId="0" fontId="20" fillId="2" borderId="0" xfId="4" applyFont="1" applyFill="1" applyBorder="1" applyAlignment="1">
      <alignment horizontal="center" vertical="center"/>
    </xf>
    <xf numFmtId="0" fontId="20" fillId="2" borderId="0" xfId="59" applyFont="1" applyFill="1" applyBorder="1" applyAlignment="1">
      <alignment vertical="center"/>
    </xf>
    <xf numFmtId="0" fontId="65" fillId="29" borderId="107" xfId="124" applyFont="1" applyFill="1" applyBorder="1" applyAlignment="1">
      <alignment horizontal="center" vertical="center"/>
    </xf>
    <xf numFmtId="0" fontId="47" fillId="0" borderId="0" xfId="124" applyFont="1"/>
    <xf numFmtId="0" fontId="67" fillId="0" borderId="0" xfId="124" applyFont="1" applyAlignment="1"/>
    <xf numFmtId="0" fontId="57" fillId="0" borderId="0" xfId="124" applyFont="1"/>
    <xf numFmtId="0" fontId="68" fillId="0" borderId="0" xfId="0" applyFont="1" applyBorder="1" applyAlignment="1">
      <alignment vertical="center"/>
    </xf>
    <xf numFmtId="0" fontId="18" fillId="2" borderId="115" xfId="74" applyFont="1" applyFill="1" applyBorder="1"/>
    <xf numFmtId="0" fontId="45" fillId="2" borderId="0" xfId="67" quotePrefix="1" applyFont="1" applyFill="1" applyBorder="1" applyAlignment="1">
      <alignment horizontal="center" wrapText="1"/>
    </xf>
    <xf numFmtId="0" fontId="59" fillId="31" borderId="117" xfId="1" applyFont="1" applyFill="1" applyBorder="1" applyAlignment="1">
      <alignment horizontal="centerContinuous" vertical="center" wrapText="1"/>
    </xf>
    <xf numFmtId="0" fontId="59" fillId="31" borderId="117" xfId="1" applyFont="1" applyFill="1" applyBorder="1" applyAlignment="1">
      <alignment horizontal="centerContinuous" wrapText="1"/>
    </xf>
    <xf numFmtId="0" fontId="59" fillId="31" borderId="118" xfId="1" applyFont="1" applyFill="1" applyBorder="1" applyAlignment="1">
      <alignment horizontal="centerContinuous" wrapText="1"/>
    </xf>
    <xf numFmtId="0" fontId="59" fillId="31" borderId="117" xfId="67" applyFont="1" applyFill="1" applyBorder="1" applyAlignment="1">
      <alignment horizontal="centerContinuous" vertical="center" wrapText="1"/>
    </xf>
    <xf numFmtId="0" fontId="59" fillId="31" borderId="118" xfId="67" applyFont="1" applyFill="1" applyBorder="1" applyAlignment="1">
      <alignment horizontal="centerContinuous" vertical="center" wrapText="1"/>
    </xf>
    <xf numFmtId="0" fontId="59" fillId="31" borderId="123" xfId="74" applyFont="1" applyFill="1" applyBorder="1" applyAlignment="1">
      <alignment horizontal="center" vertical="center"/>
    </xf>
    <xf numFmtId="0" fontId="59" fillId="31" borderId="124" xfId="74" applyFont="1" applyFill="1" applyBorder="1" applyAlignment="1">
      <alignment horizontal="center" vertical="center"/>
    </xf>
    <xf numFmtId="0" fontId="59" fillId="31" borderId="123" xfId="4" applyFont="1" applyFill="1" applyBorder="1" applyAlignment="1">
      <alignment horizontal="center" vertical="center"/>
    </xf>
    <xf numFmtId="0" fontId="59" fillId="31" borderId="124" xfId="4" applyFont="1" applyFill="1" applyBorder="1" applyAlignment="1">
      <alignment horizontal="center" vertical="center"/>
    </xf>
    <xf numFmtId="0" fontId="59" fillId="32" borderId="120" xfId="0" applyFont="1" applyFill="1" applyBorder="1" applyAlignment="1">
      <alignment horizontal="center" vertical="center" wrapText="1"/>
    </xf>
    <xf numFmtId="0" fontId="59" fillId="32" borderId="120" xfId="0" quotePrefix="1" applyFont="1" applyFill="1" applyBorder="1" applyAlignment="1">
      <alignment horizontal="center" vertical="center" wrapText="1"/>
    </xf>
    <xf numFmtId="0" fontId="59" fillId="31" borderId="120" xfId="0" applyFont="1" applyFill="1" applyBorder="1" applyAlignment="1">
      <alignment horizontal="center" vertical="center" wrapText="1"/>
    </xf>
    <xf numFmtId="0" fontId="59" fillId="31" borderId="121" xfId="0" applyFont="1" applyFill="1" applyBorder="1" applyAlignment="1">
      <alignment horizontal="center" vertical="center" wrapText="1"/>
    </xf>
    <xf numFmtId="165" fontId="46" fillId="0" borderId="48" xfId="0" applyNumberFormat="1" applyFont="1" applyBorder="1"/>
    <xf numFmtId="0" fontId="59" fillId="31" borderId="120" xfId="0" quotePrefix="1" applyFont="1" applyFill="1" applyBorder="1" applyAlignment="1">
      <alignment horizontal="center" vertical="center" wrapText="1"/>
    </xf>
    <xf numFmtId="0" fontId="59" fillId="31" borderId="120" xfId="67" applyFont="1" applyFill="1" applyBorder="1" applyAlignment="1">
      <alignment horizontal="center" vertical="center"/>
    </xf>
    <xf numFmtId="49" fontId="59" fillId="31" borderId="120" xfId="67" applyNumberFormat="1" applyFont="1" applyFill="1" applyBorder="1" applyAlignment="1">
      <alignment horizontal="center" vertical="center"/>
    </xf>
    <xf numFmtId="0" fontId="59" fillId="31" borderId="121" xfId="67" applyFont="1" applyFill="1" applyBorder="1" applyAlignment="1">
      <alignment horizontal="center" vertical="center"/>
    </xf>
    <xf numFmtId="0" fontId="18" fillId="0" borderId="9" xfId="4" applyFill="1" applyBorder="1" applyAlignment="1">
      <alignment horizontal="left" wrapText="1"/>
    </xf>
    <xf numFmtId="0" fontId="18" fillId="0" borderId="48" xfId="0" quotePrefix="1" applyFont="1" applyFill="1" applyBorder="1" applyAlignment="1">
      <alignment horizontal="left"/>
    </xf>
    <xf numFmtId="0" fontId="46" fillId="0" borderId="115" xfId="57" applyFont="1" applyBorder="1"/>
    <xf numFmtId="0" fontId="18" fillId="0" borderId="125" xfId="57" applyBorder="1"/>
    <xf numFmtId="0" fontId="18" fillId="0" borderId="115" xfId="57" applyBorder="1"/>
    <xf numFmtId="0" fontId="59" fillId="31" borderId="120" xfId="57" applyFont="1" applyFill="1" applyBorder="1" applyAlignment="1">
      <alignment horizontal="center" vertical="center"/>
    </xf>
    <xf numFmtId="171" fontId="59" fillId="31" borderId="120" xfId="57" applyNumberFormat="1" applyFont="1" applyFill="1" applyBorder="1" applyAlignment="1">
      <alignment horizontal="center" vertical="center"/>
    </xf>
    <xf numFmtId="0" fontId="59" fillId="31" borderId="121" xfId="57" applyFont="1" applyFill="1" applyBorder="1" applyAlignment="1">
      <alignment horizontal="center" vertical="center"/>
    </xf>
    <xf numFmtId="0" fontId="45" fillId="2" borderId="0" xfId="49" applyFont="1" applyFill="1" applyBorder="1" applyAlignment="1">
      <alignment horizontal="centerContinuous" vertical="center" wrapText="1"/>
    </xf>
    <xf numFmtId="173" fontId="18" fillId="0" borderId="85" xfId="0" quotePrefix="1" applyNumberFormat="1" applyFont="1" applyFill="1" applyBorder="1" applyAlignment="1">
      <alignment horizontal="left"/>
    </xf>
    <xf numFmtId="0" fontId="18" fillId="0" borderId="52" xfId="0" applyFont="1" applyFill="1" applyBorder="1"/>
    <xf numFmtId="0" fontId="18" fillId="0" borderId="0" xfId="0" applyFont="1" applyFill="1"/>
    <xf numFmtId="0" fontId="46" fillId="0" borderId="115" xfId="57" applyFont="1" applyFill="1" applyBorder="1"/>
    <xf numFmtId="0" fontId="18" fillId="0" borderId="125" xfId="57" applyFill="1" applyBorder="1"/>
    <xf numFmtId="0" fontId="18" fillId="0" borderId="0" xfId="57" applyFill="1"/>
    <xf numFmtId="0" fontId="18" fillId="0" borderId="115" xfId="57" applyFill="1" applyBorder="1"/>
    <xf numFmtId="0" fontId="45" fillId="2" borderId="130" xfId="4" applyFont="1" applyFill="1" applyBorder="1" applyAlignment="1">
      <alignment horizontal="center" vertical="center"/>
    </xf>
    <xf numFmtId="0" fontId="45" fillId="2" borderId="131" xfId="4" applyFont="1" applyFill="1" applyBorder="1" applyAlignment="1">
      <alignment horizontal="center" vertical="center"/>
    </xf>
    <xf numFmtId="0" fontId="59" fillId="31" borderId="138" xfId="4" applyFont="1" applyFill="1" applyBorder="1" applyAlignment="1">
      <alignment horizontal="center" vertical="center" wrapText="1"/>
    </xf>
    <xf numFmtId="0" fontId="59" fillId="31" borderId="139" xfId="4" applyFont="1" applyFill="1" applyBorder="1" applyAlignment="1">
      <alignment horizontal="center" vertical="center"/>
    </xf>
    <xf numFmtId="0" fontId="18" fillId="0" borderId="137" xfId="59" applyFont="1" applyFill="1" applyBorder="1" applyAlignment="1">
      <alignment vertical="center" wrapText="1"/>
    </xf>
    <xf numFmtId="0" fontId="18" fillId="2" borderId="133" xfId="59" applyFont="1" applyFill="1" applyBorder="1" applyAlignment="1">
      <alignment vertical="center"/>
    </xf>
    <xf numFmtId="165" fontId="44" fillId="2" borderId="40" xfId="67" applyNumberFormat="1" applyFont="1" applyFill="1" applyBorder="1"/>
    <xf numFmtId="165" fontId="44" fillId="2" borderId="24" xfId="67" applyNumberFormat="1" applyFont="1" applyFill="1" applyBorder="1"/>
    <xf numFmtId="165" fontId="44" fillId="2" borderId="93" xfId="67" applyNumberFormat="1" applyFont="1" applyFill="1" applyBorder="1"/>
    <xf numFmtId="0" fontId="45" fillId="0" borderId="0" xfId="0" applyFont="1" applyBorder="1" applyAlignment="1">
      <alignment horizontal="center" vertical="center" wrapText="1"/>
    </xf>
    <xf numFmtId="0" fontId="47" fillId="2" borderId="132" xfId="59" applyFont="1" applyFill="1" applyBorder="1" applyAlignment="1">
      <alignment horizontal="center" vertical="center"/>
    </xf>
    <xf numFmtId="0" fontId="47" fillId="2" borderId="134" xfId="59" applyFont="1" applyFill="1" applyBorder="1" applyAlignment="1">
      <alignment horizontal="center" vertical="center"/>
    </xf>
    <xf numFmtId="165" fontId="44" fillId="0" borderId="42" xfId="57" applyNumberFormat="1" applyFont="1" applyBorder="1" applyAlignment="1">
      <alignment horizontal="right"/>
    </xf>
    <xf numFmtId="178" fontId="44" fillId="0" borderId="77" xfId="57" applyNumberFormat="1" applyFont="1" applyBorder="1"/>
    <xf numFmtId="178" fontId="44" fillId="0" borderId="42" xfId="57" applyNumberFormat="1" applyFont="1" applyBorder="1" applyAlignment="1">
      <alignment horizontal="right"/>
    </xf>
    <xf numFmtId="167" fontId="44" fillId="0" borderId="95" xfId="77" applyNumberFormat="1" applyFont="1" applyBorder="1" applyAlignment="1">
      <alignment horizontal="right"/>
    </xf>
    <xf numFmtId="165" fontId="44" fillId="0" borderId="77" xfId="57" applyNumberFormat="1" applyFont="1" applyBorder="1"/>
    <xf numFmtId="0" fontId="18" fillId="2" borderId="133" xfId="59" applyFont="1" applyFill="1" applyBorder="1" applyAlignment="1">
      <alignment vertical="center" wrapText="1"/>
    </xf>
    <xf numFmtId="0" fontId="69" fillId="0" borderId="0" xfId="0" applyFont="1"/>
    <xf numFmtId="0" fontId="18" fillId="2" borderId="141" xfId="4" applyFill="1" applyBorder="1" applyAlignment="1">
      <alignment vertical="center" wrapText="1"/>
    </xf>
    <xf numFmtId="0" fontId="18" fillId="2" borderId="135" xfId="59" applyFont="1" applyFill="1" applyBorder="1" applyAlignment="1">
      <alignment vertical="center" wrapText="1"/>
    </xf>
    <xf numFmtId="0" fontId="20" fillId="2" borderId="0" xfId="4" applyFont="1" applyFill="1" applyAlignment="1">
      <alignment vertical="center"/>
    </xf>
    <xf numFmtId="0" fontId="18" fillId="2" borderId="130" xfId="4" applyFont="1" applyFill="1" applyBorder="1" applyAlignment="1">
      <alignment horizontal="center" vertical="center"/>
    </xf>
    <xf numFmtId="0" fontId="18" fillId="2" borderId="142" xfId="4" applyFont="1" applyFill="1" applyBorder="1" applyAlignment="1">
      <alignment horizontal="center" vertical="center"/>
    </xf>
    <xf numFmtId="0" fontId="47" fillId="2" borderId="133" xfId="59" applyFont="1" applyFill="1" applyBorder="1" applyAlignment="1">
      <alignment vertical="center" wrapText="1"/>
    </xf>
    <xf numFmtId="0" fontId="47" fillId="0" borderId="133" xfId="59" applyFont="1" applyFill="1" applyBorder="1" applyAlignment="1">
      <alignment vertical="center" wrapText="1"/>
    </xf>
    <xf numFmtId="165" fontId="46" fillId="0" borderId="88" xfId="74" applyNumberFormat="1" applyFont="1" applyFill="1" applyBorder="1"/>
    <xf numFmtId="164" fontId="0" fillId="0" borderId="0" xfId="75" applyFont="1" applyFill="1"/>
    <xf numFmtId="167" fontId="51" fillId="0" borderId="0" xfId="75" applyNumberFormat="1" applyFont="1" applyFill="1"/>
    <xf numFmtId="164" fontId="51" fillId="0" borderId="0" xfId="75" applyFont="1" applyFill="1"/>
    <xf numFmtId="165" fontId="46" fillId="0" borderId="88" xfId="74" applyNumberFormat="1" applyFont="1" applyFill="1" applyBorder="1" applyAlignment="1"/>
    <xf numFmtId="165" fontId="46" fillId="0" borderId="91" xfId="74" applyNumberFormat="1" applyFont="1" applyFill="1" applyBorder="1"/>
    <xf numFmtId="165" fontId="46" fillId="0" borderId="39" xfId="74" applyNumberFormat="1" applyFont="1" applyFill="1" applyBorder="1"/>
    <xf numFmtId="174" fontId="18" fillId="0" borderId="0" xfId="75" applyNumberFormat="1" applyFont="1" applyFill="1"/>
    <xf numFmtId="174" fontId="18" fillId="0" borderId="0" xfId="74" applyNumberFormat="1" applyFont="1" applyFill="1"/>
    <xf numFmtId="165" fontId="46" fillId="0" borderId="87" xfId="74" applyNumberFormat="1" applyFont="1" applyFill="1" applyBorder="1"/>
    <xf numFmtId="167" fontId="18" fillId="0" borderId="0" xfId="75" applyNumberFormat="1" applyFont="1" applyFill="1"/>
    <xf numFmtId="165" fontId="46" fillId="0" borderId="87" xfId="74" applyNumberFormat="1" applyFont="1" applyFill="1" applyBorder="1" applyAlignment="1"/>
    <xf numFmtId="165" fontId="46" fillId="0" borderId="70" xfId="74" applyNumberFormat="1" applyFont="1" applyFill="1" applyBorder="1"/>
    <xf numFmtId="165" fontId="46" fillId="0" borderId="13" xfId="74" applyNumberFormat="1" applyFont="1" applyFill="1" applyBorder="1" applyAlignment="1"/>
    <xf numFmtId="165" fontId="46" fillId="0" borderId="13" xfId="74" applyNumberFormat="1" applyFont="1" applyFill="1" applyBorder="1"/>
    <xf numFmtId="165" fontId="18" fillId="0" borderId="13" xfId="74" applyNumberFormat="1" applyFont="1" applyFill="1" applyBorder="1"/>
    <xf numFmtId="165" fontId="18" fillId="0" borderId="89" xfId="74" applyNumberFormat="1" applyFont="1" applyFill="1" applyBorder="1"/>
    <xf numFmtId="165" fontId="45" fillId="0" borderId="77" xfId="74" applyNumberFormat="1" applyFont="1" applyFill="1" applyBorder="1"/>
    <xf numFmtId="165" fontId="18" fillId="0" borderId="77" xfId="74" applyNumberFormat="1" applyFont="1" applyFill="1" applyBorder="1"/>
    <xf numFmtId="175" fontId="18" fillId="0" borderId="0" xfId="77" applyNumberFormat="1" applyFont="1" applyFill="1"/>
    <xf numFmtId="43" fontId="18" fillId="0" borderId="0" xfId="74" applyNumberFormat="1" applyFont="1" applyFill="1"/>
    <xf numFmtId="175" fontId="18" fillId="0" borderId="0" xfId="74" applyNumberFormat="1" applyFont="1" applyFill="1"/>
    <xf numFmtId="0" fontId="18" fillId="0" borderId="0" xfId="74" applyFont="1" applyFill="1"/>
    <xf numFmtId="166" fontId="18" fillId="0" borderId="0" xfId="74" applyNumberFormat="1" applyFont="1" applyFill="1"/>
    <xf numFmtId="180" fontId="18" fillId="0" borderId="0" xfId="77" applyNumberFormat="1" applyFont="1" applyFill="1"/>
    <xf numFmtId="43" fontId="18" fillId="0" borderId="0" xfId="77" applyFont="1" applyFill="1" applyBorder="1"/>
    <xf numFmtId="43" fontId="18" fillId="0" borderId="0" xfId="77" applyFont="1" applyFill="1"/>
    <xf numFmtId="0" fontId="45" fillId="0" borderId="0" xfId="0" applyFont="1" applyFill="1"/>
    <xf numFmtId="43" fontId="45" fillId="0" borderId="0" xfId="77" applyFont="1" applyFill="1"/>
    <xf numFmtId="167" fontId="46" fillId="0" borderId="13" xfId="77" applyNumberFormat="1" applyFont="1" applyFill="1" applyBorder="1" applyAlignment="1">
      <alignment horizontal="right"/>
    </xf>
    <xf numFmtId="167" fontId="46" fillId="0" borderId="89" xfId="77" applyNumberFormat="1" applyFont="1" applyFill="1" applyBorder="1" applyAlignment="1">
      <alignment horizontal="right"/>
    </xf>
    <xf numFmtId="167" fontId="46" fillId="0" borderId="105" xfId="77" applyNumberFormat="1" applyFont="1" applyFill="1" applyBorder="1" applyAlignment="1">
      <alignment horizontal="right"/>
    </xf>
    <xf numFmtId="167" fontId="46" fillId="0" borderId="95" xfId="77" applyNumberFormat="1" applyFont="1" applyFill="1" applyBorder="1" applyAlignment="1">
      <alignment horizontal="right"/>
    </xf>
    <xf numFmtId="167" fontId="46" fillId="0" borderId="77" xfId="77" applyNumberFormat="1" applyFont="1" applyFill="1" applyBorder="1" applyAlignment="1">
      <alignment horizontal="right"/>
    </xf>
    <xf numFmtId="167" fontId="44" fillId="0" borderId="95" xfId="77" applyNumberFormat="1" applyFont="1" applyFill="1" applyBorder="1" applyAlignment="1">
      <alignment horizontal="right"/>
    </xf>
    <xf numFmtId="167" fontId="44" fillId="0" borderId="77" xfId="77" applyNumberFormat="1" applyFont="1" applyFill="1" applyBorder="1" applyAlignment="1">
      <alignment horizontal="right"/>
    </xf>
    <xf numFmtId="167" fontId="18" fillId="0" borderId="13" xfId="77" applyNumberFormat="1" applyFont="1" applyFill="1" applyBorder="1" applyAlignment="1">
      <alignment horizontal="right"/>
    </xf>
    <xf numFmtId="167" fontId="46" fillId="0" borderId="99" xfId="77" applyNumberFormat="1" applyFont="1" applyFill="1" applyBorder="1" applyAlignment="1">
      <alignment horizontal="right"/>
    </xf>
    <xf numFmtId="167" fontId="44" fillId="0" borderId="89" xfId="77" applyNumberFormat="1" applyFont="1" applyFill="1" applyBorder="1" applyAlignment="1">
      <alignment horizontal="right"/>
    </xf>
    <xf numFmtId="166" fontId="18" fillId="0" borderId="0" xfId="0" applyNumberFormat="1" applyFont="1" applyFill="1"/>
    <xf numFmtId="43" fontId="52" fillId="0" borderId="0" xfId="77" applyFont="1" applyFill="1"/>
    <xf numFmtId="0" fontId="60" fillId="0" borderId="0" xfId="57" applyFont="1" applyAlignment="1">
      <alignment vertical="center"/>
    </xf>
    <xf numFmtId="0" fontId="59" fillId="31" borderId="112" xfId="57" applyFont="1" applyFill="1" applyBorder="1" applyAlignment="1">
      <alignment horizontal="centerContinuous" vertical="center"/>
    </xf>
    <xf numFmtId="0" fontId="59" fillId="31" borderId="113" xfId="57" applyFont="1" applyFill="1" applyBorder="1" applyAlignment="1">
      <alignment horizontal="centerContinuous" vertical="center"/>
    </xf>
    <xf numFmtId="0" fontId="64" fillId="0" borderId="0" xfId="124" applyFont="1" applyBorder="1" applyAlignment="1">
      <alignment horizontal="center"/>
    </xf>
    <xf numFmtId="0" fontId="47" fillId="0" borderId="0" xfId="124" applyFont="1" applyBorder="1" applyAlignment="1">
      <alignment vertical="center" wrapText="1"/>
    </xf>
    <xf numFmtId="0" fontId="47" fillId="0" borderId="0" xfId="124" applyFont="1" applyBorder="1" applyAlignment="1">
      <alignment vertical="center"/>
    </xf>
    <xf numFmtId="0" fontId="47" fillId="0" borderId="0" xfId="124" applyFont="1" applyBorder="1"/>
    <xf numFmtId="0" fontId="47" fillId="0" borderId="0" xfId="124" applyFont="1" applyBorder="1" applyAlignment="1"/>
    <xf numFmtId="0" fontId="68" fillId="0" borderId="0" xfId="0" applyFont="1" applyBorder="1"/>
    <xf numFmtId="0" fontId="65" fillId="0" borderId="0" xfId="124" applyFont="1" applyFill="1"/>
    <xf numFmtId="0" fontId="18" fillId="2" borderId="56" xfId="67" applyFont="1" applyFill="1" applyBorder="1"/>
    <xf numFmtId="0" fontId="66" fillId="2" borderId="107" xfId="120" applyFont="1" applyFill="1" applyBorder="1" applyAlignment="1" applyProtection="1">
      <alignment horizontal="center" vertical="center"/>
      <protection locked="0"/>
    </xf>
    <xf numFmtId="2" fontId="57" fillId="0" borderId="0" xfId="124" applyNumberFormat="1" applyFont="1"/>
    <xf numFmtId="166" fontId="57" fillId="0" borderId="0" xfId="124" applyNumberFormat="1" applyFont="1"/>
    <xf numFmtId="0" fontId="57" fillId="0" borderId="0" xfId="124" applyFont="1" applyFill="1" applyAlignment="1">
      <alignment horizontal="right"/>
    </xf>
    <xf numFmtId="0" fontId="57" fillId="0" borderId="0" xfId="124" applyFont="1" applyFill="1"/>
    <xf numFmtId="2" fontId="57" fillId="0" borderId="0" xfId="124" applyNumberFormat="1" applyFont="1" applyFill="1"/>
    <xf numFmtId="166" fontId="57" fillId="0" borderId="0" xfId="124" applyNumberFormat="1" applyFont="1" applyAlignment="1">
      <alignment horizontal="right"/>
    </xf>
    <xf numFmtId="166" fontId="57" fillId="2" borderId="0" xfId="124" applyNumberFormat="1" applyFont="1" applyFill="1" applyAlignment="1"/>
    <xf numFmtId="166" fontId="57" fillId="0" borderId="0" xfId="124" applyNumberFormat="1" applyFont="1" applyAlignment="1"/>
    <xf numFmtId="0" fontId="63" fillId="0" borderId="0" xfId="124" applyFont="1" applyFill="1" applyBorder="1"/>
    <xf numFmtId="0" fontId="57" fillId="0" borderId="0" xfId="124" applyFont="1" applyFill="1" applyBorder="1"/>
    <xf numFmtId="0" fontId="57" fillId="0" borderId="0" xfId="124" applyNumberFormat="1" applyFont="1" applyFill="1" applyBorder="1" applyAlignment="1"/>
    <xf numFmtId="0" fontId="0" fillId="0" borderId="0" xfId="0" applyProtection="1">
      <protection locked="0"/>
    </xf>
    <xf numFmtId="0" fontId="3" fillId="0" borderId="0" xfId="124" applyProtection="1">
      <protection locked="0"/>
    </xf>
    <xf numFmtId="0" fontId="47" fillId="0" borderId="0" xfId="124" applyFont="1" applyProtection="1">
      <protection locked="0"/>
    </xf>
    <xf numFmtId="0" fontId="67" fillId="0" borderId="0" xfId="124" applyFont="1" applyBorder="1" applyAlignment="1" applyProtection="1">
      <alignment horizontal="center"/>
      <protection locked="0"/>
    </xf>
    <xf numFmtId="0" fontId="70" fillId="0" borderId="0" xfId="124" applyFont="1" applyProtection="1">
      <protection locked="0"/>
    </xf>
    <xf numFmtId="0" fontId="6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70" fillId="0" borderId="145" xfId="124" applyFont="1" applyBorder="1" applyAlignment="1" applyProtection="1">
      <alignment vertical="center" wrapText="1"/>
      <protection locked="0"/>
    </xf>
    <xf numFmtId="0" fontId="70" fillId="0" borderId="108" xfId="124" applyFont="1" applyBorder="1" applyAlignment="1" applyProtection="1">
      <alignment vertical="center"/>
      <protection locked="0"/>
    </xf>
    <xf numFmtId="0" fontId="70" fillId="0" borderId="114" xfId="124" applyFont="1" applyBorder="1" applyProtection="1">
      <protection locked="0"/>
    </xf>
    <xf numFmtId="0" fontId="71" fillId="0" borderId="0" xfId="0" applyFont="1" applyBorder="1" applyAlignment="1" applyProtection="1">
      <alignment vertical="center"/>
      <protection locked="0"/>
    </xf>
    <xf numFmtId="0" fontId="70" fillId="0" borderId="48" xfId="124" applyFont="1" applyBorder="1" applyProtection="1">
      <protection locked="0"/>
    </xf>
    <xf numFmtId="0" fontId="70" fillId="0" borderId="115" xfId="124" applyFont="1" applyBorder="1" applyProtection="1">
      <protection locked="0"/>
    </xf>
    <xf numFmtId="0" fontId="70" fillId="0" borderId="103" xfId="124" applyFont="1" applyBorder="1" applyProtection="1">
      <protection locked="0"/>
    </xf>
    <xf numFmtId="0" fontId="70" fillId="0" borderId="104" xfId="124" applyFont="1" applyBorder="1" applyProtection="1">
      <protection locked="0"/>
    </xf>
    <xf numFmtId="0" fontId="71" fillId="0" borderId="110" xfId="0" applyFont="1" applyBorder="1" applyProtection="1">
      <protection locked="0"/>
    </xf>
    <xf numFmtId="165" fontId="46" fillId="0" borderId="65" xfId="57" applyNumberFormat="1" applyFont="1" applyBorder="1" applyAlignment="1">
      <alignment horizontal="left"/>
    </xf>
    <xf numFmtId="178" fontId="46" fillId="0" borderId="82" xfId="57" applyNumberFormat="1" applyFont="1" applyBorder="1" applyAlignment="1">
      <alignment horizontal="right"/>
    </xf>
    <xf numFmtId="178" fontId="46" fillId="0" borderId="77" xfId="57" applyNumberFormat="1" applyFont="1" applyBorder="1" applyAlignment="1"/>
    <xf numFmtId="178" fontId="46" fillId="0" borderId="82" xfId="57" applyNumberFormat="1" applyFont="1" applyBorder="1" applyAlignment="1"/>
    <xf numFmtId="4" fontId="46" fillId="0" borderId="65" xfId="57" applyNumberFormat="1" applyFont="1" applyBorder="1" applyAlignment="1">
      <alignment horizontal="right"/>
    </xf>
    <xf numFmtId="165" fontId="46" fillId="0" borderId="64" xfId="77" applyNumberFormat="1" applyFont="1" applyBorder="1" applyAlignment="1">
      <alignment horizontal="right"/>
    </xf>
    <xf numFmtId="165" fontId="46" fillId="0" borderId="75" xfId="77" applyNumberFormat="1" applyFont="1" applyBorder="1" applyAlignment="1">
      <alignment horizontal="right"/>
    </xf>
    <xf numFmtId="165" fontId="46" fillId="0" borderId="57" xfId="77" applyNumberFormat="1" applyFont="1" applyBorder="1" applyAlignment="1">
      <alignment horizontal="right"/>
    </xf>
    <xf numFmtId="165" fontId="46" fillId="0" borderId="48" xfId="77" applyNumberFormat="1" applyFont="1" applyBorder="1" applyAlignment="1">
      <alignment horizontal="right"/>
    </xf>
    <xf numFmtId="165" fontId="46" fillId="0" borderId="115" xfId="77" applyNumberFormat="1" applyFont="1" applyBorder="1" applyAlignment="1">
      <alignment horizontal="right"/>
    </xf>
    <xf numFmtId="165" fontId="46" fillId="0" borderId="3" xfId="77" applyNumberFormat="1" applyFont="1" applyBorder="1" applyAlignment="1">
      <alignment horizontal="right"/>
    </xf>
    <xf numFmtId="165" fontId="46" fillId="0" borderId="0" xfId="77" applyNumberFormat="1" applyFont="1" applyAlignment="1">
      <alignment horizontal="right"/>
    </xf>
    <xf numFmtId="165" fontId="46" fillId="0" borderId="4" xfId="77" applyNumberFormat="1" applyFont="1" applyBorder="1" applyAlignment="1">
      <alignment horizontal="right"/>
    </xf>
    <xf numFmtId="165" fontId="46" fillId="0" borderId="87" xfId="77" applyNumberFormat="1" applyFont="1" applyBorder="1" applyAlignment="1">
      <alignment horizontal="right"/>
    </xf>
    <xf numFmtId="165" fontId="46" fillId="0" borderId="13" xfId="77" applyNumberFormat="1" applyFont="1" applyBorder="1" applyAlignment="1">
      <alignment horizontal="right"/>
    </xf>
    <xf numFmtId="165" fontId="46" fillId="0" borderId="50" xfId="77" applyNumberFormat="1" applyFont="1" applyBorder="1" applyAlignment="1">
      <alignment horizontal="right"/>
    </xf>
    <xf numFmtId="165" fontId="46" fillId="0" borderId="76" xfId="77" applyNumberFormat="1" applyFont="1" applyBorder="1" applyAlignment="1">
      <alignment horizontal="right"/>
    </xf>
    <xf numFmtId="165" fontId="44" fillId="0" borderId="37" xfId="77" applyNumberFormat="1" applyFont="1" applyBorder="1" applyAlignment="1">
      <alignment horizontal="right"/>
    </xf>
    <xf numFmtId="165" fontId="44" fillId="0" borderId="70" xfId="77" applyNumberFormat="1" applyFont="1" applyBorder="1" applyAlignment="1">
      <alignment horizontal="right"/>
    </xf>
    <xf numFmtId="165" fontId="44" fillId="0" borderId="42" xfId="77" applyNumberFormat="1" applyFont="1" applyBorder="1" applyAlignment="1">
      <alignment horizontal="right"/>
    </xf>
    <xf numFmtId="165" fontId="45" fillId="0" borderId="86" xfId="77" applyNumberFormat="1" applyFont="1" applyBorder="1" applyAlignment="1">
      <alignment horizontal="right"/>
    </xf>
    <xf numFmtId="165" fontId="45" fillId="0" borderId="24" xfId="77" applyNumberFormat="1" applyFont="1" applyBorder="1" applyAlignment="1">
      <alignment horizontal="right"/>
    </xf>
    <xf numFmtId="165" fontId="45" fillId="0" borderId="77" xfId="77" applyNumberFormat="1" applyFont="1" applyBorder="1" applyAlignment="1">
      <alignment horizontal="right"/>
    </xf>
    <xf numFmtId="0" fontId="18" fillId="2" borderId="52" xfId="74" applyFont="1" applyFill="1" applyBorder="1" applyAlignment="1">
      <alignment horizontal="centerContinuous" vertical="center"/>
    </xf>
    <xf numFmtId="165" fontId="46" fillId="0" borderId="65" xfId="57" applyNumberFormat="1" applyFont="1" applyBorder="1" applyAlignment="1"/>
    <xf numFmtId="178" fontId="46" fillId="0" borderId="65" xfId="57" applyNumberFormat="1" applyFont="1" applyBorder="1" applyAlignment="1"/>
    <xf numFmtId="178" fontId="46" fillId="0" borderId="13" xfId="57" applyNumberFormat="1" applyFont="1" applyBorder="1" applyAlignment="1"/>
    <xf numFmtId="0" fontId="39" fillId="0" borderId="0" xfId="131" applyFont="1"/>
    <xf numFmtId="0" fontId="40" fillId="2" borderId="0" xfId="131" applyFont="1" applyFill="1"/>
    <xf numFmtId="0" fontId="42" fillId="2" borderId="0" xfId="131" applyFont="1" applyFill="1" applyAlignment="1">
      <alignment vertical="center"/>
    </xf>
    <xf numFmtId="0" fontId="42" fillId="2" borderId="0" xfId="131" applyFont="1" applyFill="1"/>
    <xf numFmtId="0" fontId="39" fillId="2" borderId="0" xfId="131" applyFont="1" applyFill="1"/>
    <xf numFmtId="0" fontId="47" fillId="0" borderId="140" xfId="59" applyFont="1" applyFill="1" applyBorder="1" applyAlignment="1">
      <alignment horizontal="center" vertical="center"/>
    </xf>
    <xf numFmtId="0" fontId="47" fillId="0" borderId="136" xfId="59" applyFont="1" applyFill="1" applyBorder="1" applyAlignment="1">
      <alignment horizontal="center" vertical="center"/>
    </xf>
    <xf numFmtId="0" fontId="18" fillId="2" borderId="126" xfId="4" applyFont="1" applyFill="1" applyBorder="1" applyAlignment="1">
      <alignment horizontal="center" vertical="center"/>
    </xf>
    <xf numFmtId="0" fontId="18" fillId="2" borderId="127" xfId="4" applyFont="1" applyFill="1" applyBorder="1" applyAlignment="1">
      <alignment horizontal="center" vertical="center"/>
    </xf>
    <xf numFmtId="0" fontId="45" fillId="2" borderId="128" xfId="4" applyFont="1" applyFill="1" applyBorder="1" applyAlignment="1">
      <alignment horizontal="center" vertical="center"/>
    </xf>
    <xf numFmtId="0" fontId="45" fillId="2" borderId="129" xfId="4" applyFont="1" applyFill="1" applyBorder="1" applyAlignment="1">
      <alignment horizontal="center" vertical="center"/>
    </xf>
    <xf numFmtId="0" fontId="18" fillId="2" borderId="128" xfId="4" applyFont="1" applyFill="1" applyBorder="1" applyAlignment="1">
      <alignment horizontal="center" vertical="center"/>
    </xf>
    <xf numFmtId="0" fontId="18" fillId="2" borderId="129" xfId="4" applyFont="1" applyFill="1" applyBorder="1" applyAlignment="1">
      <alignment horizontal="center" vertical="center"/>
    </xf>
    <xf numFmtId="0" fontId="18" fillId="2" borderId="0" xfId="4" applyFill="1" applyAlignment="1">
      <alignment horizontal="center"/>
    </xf>
    <xf numFmtId="0" fontId="45" fillId="2" borderId="0" xfId="4" applyFont="1" applyFill="1" applyAlignment="1">
      <alignment horizontal="center"/>
    </xf>
    <xf numFmtId="0" fontId="59" fillId="31" borderId="116" xfId="74" applyFont="1" applyFill="1" applyBorder="1" applyAlignment="1">
      <alignment horizontal="center" vertical="center" wrapText="1"/>
    </xf>
    <xf numFmtId="0" fontId="59" fillId="31" borderId="111" xfId="74" applyFont="1" applyFill="1" applyBorder="1" applyAlignment="1">
      <alignment horizontal="center" vertical="center" wrapText="1"/>
    </xf>
    <xf numFmtId="0" fontId="59" fillId="31" borderId="122" xfId="74" applyFont="1" applyFill="1" applyBorder="1" applyAlignment="1">
      <alignment horizontal="center" vertical="center" wrapText="1"/>
    </xf>
    <xf numFmtId="0" fontId="59" fillId="31" borderId="117" xfId="74" applyFont="1" applyFill="1" applyBorder="1" applyAlignment="1">
      <alignment horizontal="center" vertical="center" wrapText="1"/>
    </xf>
    <xf numFmtId="0" fontId="59" fillId="31" borderId="112" xfId="74" applyFont="1" applyFill="1" applyBorder="1" applyAlignment="1">
      <alignment horizontal="center" vertical="center" wrapText="1"/>
    </xf>
    <xf numFmtId="0" fontId="59" fillId="31" borderId="123" xfId="74" applyFont="1" applyFill="1" applyBorder="1" applyAlignment="1">
      <alignment horizontal="center" vertical="center" wrapText="1"/>
    </xf>
    <xf numFmtId="0" fontId="59" fillId="31" borderId="117" xfId="74" applyFont="1" applyFill="1" applyBorder="1" applyAlignment="1">
      <alignment horizontal="center" vertical="center"/>
    </xf>
    <xf numFmtId="0" fontId="59" fillId="31" borderId="118" xfId="74" applyFont="1" applyFill="1" applyBorder="1" applyAlignment="1">
      <alignment horizontal="center" vertical="center"/>
    </xf>
    <xf numFmtId="0" fontId="59" fillId="31" borderId="112" xfId="74" applyFont="1" applyFill="1" applyBorder="1" applyAlignment="1">
      <alignment horizontal="center" vertical="center"/>
    </xf>
    <xf numFmtId="0" fontId="59" fillId="31" borderId="113" xfId="74" applyFont="1" applyFill="1" applyBorder="1" applyAlignment="1">
      <alignment horizontal="center" vertical="center"/>
    </xf>
    <xf numFmtId="0" fontId="59" fillId="31" borderId="118" xfId="74" applyFont="1" applyFill="1" applyBorder="1" applyAlignment="1">
      <alignment horizontal="center" vertical="center" wrapText="1"/>
    </xf>
    <xf numFmtId="0" fontId="59" fillId="31" borderId="113" xfId="74" applyFont="1" applyFill="1" applyBorder="1" applyAlignment="1">
      <alignment horizontal="center" vertical="center" wrapText="1"/>
    </xf>
    <xf numFmtId="0" fontId="45" fillId="2" borderId="0" xfId="67" quotePrefix="1" applyFont="1" applyFill="1" applyBorder="1" applyAlignment="1">
      <alignment horizontal="center" wrapText="1"/>
    </xf>
    <xf numFmtId="0" fontId="54" fillId="2" borderId="0" xfId="74" applyFont="1" applyFill="1" applyAlignment="1">
      <alignment horizontal="center" vertical="center"/>
    </xf>
    <xf numFmtId="0" fontId="18" fillId="2" borderId="0" xfId="4" applyFill="1" applyAlignment="1">
      <alignment horizontal="left"/>
    </xf>
    <xf numFmtId="0" fontId="59" fillId="31" borderId="123" xfId="74" applyFont="1" applyFill="1" applyBorder="1" applyAlignment="1">
      <alignment horizontal="center" vertical="center"/>
    </xf>
    <xf numFmtId="0" fontId="45" fillId="2" borderId="0" xfId="74" applyFont="1" applyFill="1" applyAlignment="1">
      <alignment horizontal="center" wrapText="1"/>
    </xf>
    <xf numFmtId="0" fontId="59" fillId="31" borderId="116" xfId="67" applyFont="1" applyFill="1" applyBorder="1" applyAlignment="1">
      <alignment horizontal="center" vertical="center" wrapText="1"/>
    </xf>
    <xf numFmtId="0" fontId="59" fillId="31" borderId="122" xfId="67" applyFont="1" applyFill="1" applyBorder="1" applyAlignment="1">
      <alignment horizontal="center" vertical="center" wrapText="1"/>
    </xf>
    <xf numFmtId="0" fontId="59" fillId="31" borderId="117" xfId="67" applyFont="1" applyFill="1" applyBorder="1" applyAlignment="1">
      <alignment horizontal="center" vertical="center" wrapText="1"/>
    </xf>
    <xf numFmtId="0" fontId="59" fillId="31" borderId="123" xfId="67" applyFont="1" applyFill="1" applyBorder="1" applyAlignment="1">
      <alignment horizontal="center" vertical="center" wrapText="1"/>
    </xf>
    <xf numFmtId="0" fontId="45" fillId="2" borderId="0" xfId="4" quotePrefix="1" applyFont="1" applyFill="1" applyAlignment="1">
      <alignment horizontal="center" wrapText="1"/>
    </xf>
    <xf numFmtId="0" fontId="45" fillId="2" borderId="0" xfId="67" quotePrefix="1" applyFont="1" applyFill="1" applyAlignment="1">
      <alignment horizontal="center" vertical="center"/>
    </xf>
    <xf numFmtId="0" fontId="46" fillId="0" borderId="0" xfId="4" applyFont="1" applyAlignment="1">
      <alignment horizontal="left"/>
    </xf>
    <xf numFmtId="0" fontId="45" fillId="2" borderId="0" xfId="4" applyFont="1" applyFill="1" applyAlignment="1">
      <alignment horizontal="center" vertical="top"/>
    </xf>
    <xf numFmtId="0" fontId="45" fillId="25" borderId="7" xfId="0" quotePrefix="1" applyFont="1" applyFill="1" applyBorder="1" applyAlignment="1">
      <alignment horizontal="center" vertical="center" wrapText="1"/>
    </xf>
    <xf numFmtId="0" fontId="45" fillId="25" borderId="10" xfId="0" applyFont="1" applyFill="1" applyBorder="1" applyAlignment="1">
      <alignment horizontal="center" vertical="center" wrapText="1"/>
    </xf>
    <xf numFmtId="0" fontId="45" fillId="25" borderId="8" xfId="0" applyFont="1" applyFill="1" applyBorder="1" applyAlignment="1">
      <alignment horizontal="center" vertical="center" wrapText="1"/>
    </xf>
    <xf numFmtId="0" fontId="45" fillId="25" borderId="11" xfId="0" applyFont="1" applyFill="1" applyBorder="1" applyAlignment="1">
      <alignment horizontal="center" vertical="center" wrapText="1"/>
    </xf>
    <xf numFmtId="0" fontId="45" fillId="25" borderId="7" xfId="0" applyFont="1" applyFill="1" applyBorder="1" applyAlignment="1">
      <alignment horizontal="center" vertical="center" wrapText="1"/>
    </xf>
    <xf numFmtId="0" fontId="45" fillId="25" borderId="6" xfId="0" applyFont="1" applyFill="1" applyBorder="1" applyAlignment="1">
      <alignment horizontal="center" vertical="center" wrapText="1"/>
    </xf>
    <xf numFmtId="0" fontId="45" fillId="25" borderId="5" xfId="0" applyFont="1" applyFill="1" applyBorder="1" applyAlignment="1">
      <alignment horizontal="center" vertical="center" wrapText="1"/>
    </xf>
    <xf numFmtId="0" fontId="45" fillId="25" borderId="31" xfId="0" applyFont="1" applyFill="1" applyBorder="1" applyAlignment="1">
      <alignment horizontal="center" vertical="center"/>
    </xf>
    <xf numFmtId="0" fontId="45" fillId="25" borderId="1" xfId="0" applyFont="1" applyFill="1" applyBorder="1" applyAlignment="1">
      <alignment horizontal="center" vertical="center"/>
    </xf>
    <xf numFmtId="0" fontId="45" fillId="25" borderId="28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59" fillId="31" borderId="116" xfId="0" applyFont="1" applyFill="1" applyBorder="1" applyAlignment="1">
      <alignment horizontal="center" vertical="center"/>
    </xf>
    <xf numFmtId="0" fontId="59" fillId="31" borderId="111" xfId="0" applyFont="1" applyFill="1" applyBorder="1" applyAlignment="1">
      <alignment horizontal="center" vertical="center"/>
    </xf>
    <xf numFmtId="0" fontId="59" fillId="31" borderId="119" xfId="0" applyFont="1" applyFill="1" applyBorder="1" applyAlignment="1">
      <alignment horizontal="center" vertical="center"/>
    </xf>
    <xf numFmtId="0" fontId="59" fillId="31" borderId="117" xfId="0" quotePrefix="1" applyFont="1" applyFill="1" applyBorder="1" applyAlignment="1">
      <alignment horizontal="center" vertical="center" wrapText="1"/>
    </xf>
    <xf numFmtId="0" fontId="59" fillId="31" borderId="117" xfId="0" applyFont="1" applyFill="1" applyBorder="1" applyAlignment="1">
      <alignment horizontal="center" vertical="center" wrapText="1"/>
    </xf>
    <xf numFmtId="0" fontId="59" fillId="31" borderId="112" xfId="0" applyFont="1" applyFill="1" applyBorder="1" applyAlignment="1">
      <alignment horizontal="center" vertical="center" wrapText="1"/>
    </xf>
    <xf numFmtId="0" fontId="59" fillId="31" borderId="118" xfId="0" applyFont="1" applyFill="1" applyBorder="1" applyAlignment="1">
      <alignment horizontal="center" vertical="center" wrapText="1"/>
    </xf>
    <xf numFmtId="0" fontId="59" fillId="31" borderId="113" xfId="0" applyFont="1" applyFill="1" applyBorder="1" applyAlignment="1">
      <alignment horizontal="center" vertical="center" wrapText="1"/>
    </xf>
    <xf numFmtId="0" fontId="59" fillId="31" borderId="119" xfId="67" applyFont="1" applyFill="1" applyBorder="1" applyAlignment="1">
      <alignment horizontal="center" vertical="center" wrapText="1"/>
    </xf>
    <xf numFmtId="169" fontId="59" fillId="31" borderId="117" xfId="50" applyNumberFormat="1" applyFont="1" applyFill="1" applyBorder="1" applyAlignment="1">
      <alignment horizontal="center" vertical="center"/>
    </xf>
    <xf numFmtId="169" fontId="59" fillId="31" borderId="118" xfId="50" applyNumberFormat="1" applyFont="1" applyFill="1" applyBorder="1" applyAlignment="1">
      <alignment horizontal="center" vertical="center"/>
    </xf>
    <xf numFmtId="169" fontId="59" fillId="31" borderId="117" xfId="50" applyNumberFormat="1" applyFont="1" applyFill="1" applyBorder="1" applyAlignment="1">
      <alignment horizontal="center" vertical="center" wrapText="1"/>
    </xf>
    <xf numFmtId="169" fontId="59" fillId="31" borderId="143" xfId="50" applyNumberFormat="1" applyFont="1" applyFill="1" applyBorder="1" applyAlignment="1">
      <alignment horizontal="center" vertical="center" wrapText="1"/>
    </xf>
    <xf numFmtId="169" fontId="59" fillId="31" borderId="144" xfId="50" applyNumberFormat="1" applyFont="1" applyFill="1" applyBorder="1" applyAlignment="1">
      <alignment horizontal="center" vertical="center" wrapText="1"/>
    </xf>
    <xf numFmtId="49" fontId="59" fillId="31" borderId="112" xfId="72" applyNumberFormat="1" applyFont="1" applyFill="1" applyBorder="1" applyAlignment="1">
      <alignment horizontal="center" vertical="center"/>
    </xf>
    <xf numFmtId="171" fontId="59" fillId="31" borderId="112" xfId="57" applyNumberFormat="1" applyFont="1" applyFill="1" applyBorder="1" applyAlignment="1">
      <alignment horizontal="center" vertical="center"/>
    </xf>
    <xf numFmtId="171" fontId="59" fillId="31" borderId="120" xfId="57" applyNumberFormat="1" applyFont="1" applyFill="1" applyBorder="1" applyAlignment="1">
      <alignment horizontal="center" vertical="center"/>
    </xf>
    <xf numFmtId="0" fontId="45" fillId="0" borderId="0" xfId="49" applyFont="1" applyAlignment="1">
      <alignment horizontal="center" vertical="center" wrapText="1"/>
    </xf>
    <xf numFmtId="171" fontId="59" fillId="31" borderId="117" xfId="57" applyNumberFormat="1" applyFont="1" applyFill="1" applyBorder="1" applyAlignment="1">
      <alignment horizontal="center" vertical="center" wrapText="1"/>
    </xf>
    <xf numFmtId="171" fontId="59" fillId="31" borderId="118" xfId="57" applyNumberFormat="1" applyFont="1" applyFill="1" applyBorder="1" applyAlignment="1">
      <alignment horizontal="center" vertical="center" wrapText="1"/>
    </xf>
    <xf numFmtId="173" fontId="59" fillId="31" borderId="112" xfId="72" applyNumberFormat="1" applyFont="1" applyFill="1" applyBorder="1" applyAlignment="1">
      <alignment horizontal="center" vertical="center" wrapText="1"/>
    </xf>
    <xf numFmtId="173" fontId="59" fillId="31" borderId="113" xfId="72" applyNumberFormat="1" applyFont="1" applyFill="1" applyBorder="1" applyAlignment="1">
      <alignment horizontal="center" vertical="center" wrapText="1"/>
    </xf>
    <xf numFmtId="173" fontId="59" fillId="31" borderId="112" xfId="72" applyNumberFormat="1" applyFont="1" applyFill="1" applyBorder="1" applyAlignment="1">
      <alignment horizontal="center" vertical="center"/>
    </xf>
    <xf numFmtId="171" fontId="59" fillId="31" borderId="116" xfId="57" applyNumberFormat="1" applyFont="1" applyFill="1" applyBorder="1" applyAlignment="1">
      <alignment horizontal="center" vertical="center" wrapText="1"/>
    </xf>
    <xf numFmtId="171" fontId="59" fillId="31" borderId="111" xfId="57" applyNumberFormat="1" applyFont="1" applyFill="1" applyBorder="1" applyAlignment="1">
      <alignment horizontal="center" vertical="center" wrapText="1"/>
    </xf>
    <xf numFmtId="171" fontId="59" fillId="31" borderId="119" xfId="57" applyNumberFormat="1" applyFont="1" applyFill="1" applyBorder="1" applyAlignment="1">
      <alignment horizontal="center" vertical="center" wrapText="1"/>
    </xf>
    <xf numFmtId="171" fontId="59" fillId="31" borderId="112" xfId="57" applyNumberFormat="1" applyFont="1" applyFill="1" applyBorder="1" applyAlignment="1">
      <alignment horizontal="center" vertical="center" wrapText="1"/>
    </xf>
    <xf numFmtId="171" fontId="59" fillId="31" borderId="120" xfId="57" applyNumberFormat="1" applyFont="1" applyFill="1" applyBorder="1" applyAlignment="1">
      <alignment horizontal="center" vertical="center" wrapText="1"/>
    </xf>
    <xf numFmtId="0" fontId="65" fillId="30" borderId="0" xfId="124" applyFont="1" applyFill="1" applyAlignment="1" applyProtection="1">
      <alignment horizontal="center" vertical="center"/>
      <protection locked="0"/>
    </xf>
    <xf numFmtId="0" fontId="70" fillId="0" borderId="100" xfId="124" applyFont="1" applyBorder="1" applyAlignment="1" applyProtection="1">
      <alignment horizontal="center"/>
      <protection locked="0"/>
    </xf>
    <xf numFmtId="0" fontId="70" fillId="0" borderId="58" xfId="124" applyFont="1" applyBorder="1" applyAlignment="1" applyProtection="1">
      <alignment horizontal="center"/>
      <protection locked="0"/>
    </xf>
    <xf numFmtId="0" fontId="47" fillId="0" borderId="0" xfId="124" applyFont="1" applyBorder="1" applyAlignment="1">
      <alignment horizontal="center"/>
    </xf>
    <xf numFmtId="0" fontId="57" fillId="0" borderId="0" xfId="124" applyFont="1" applyAlignment="1">
      <alignment horizontal="center"/>
    </xf>
    <xf numFmtId="0" fontId="18" fillId="2" borderId="0" xfId="4" applyFill="1" applyAlignment="1">
      <alignment horizontal="center" wrapText="1"/>
    </xf>
    <xf numFmtId="173" fontId="59" fillId="31" borderId="112" xfId="116" applyNumberFormat="1" applyFont="1" applyFill="1" applyBorder="1" applyAlignment="1">
      <alignment horizontal="center" vertical="center"/>
    </xf>
    <xf numFmtId="173" fontId="59" fillId="31" borderId="113" xfId="116" applyNumberFormat="1" applyFont="1" applyFill="1" applyBorder="1" applyAlignment="1">
      <alignment horizontal="center" vertical="center"/>
    </xf>
    <xf numFmtId="0" fontId="59" fillId="31" borderId="112" xfId="57" applyFont="1" applyFill="1" applyBorder="1" applyAlignment="1">
      <alignment horizontal="center" vertical="center"/>
    </xf>
    <xf numFmtId="0" fontId="59" fillId="31" borderId="113" xfId="57" applyFont="1" applyFill="1" applyBorder="1" applyAlignment="1">
      <alignment horizontal="center" vertical="center"/>
    </xf>
    <xf numFmtId="173" fontId="59" fillId="31" borderId="113" xfId="72" applyNumberFormat="1" applyFont="1" applyFill="1" applyBorder="1" applyAlignment="1">
      <alignment horizontal="center" vertical="center"/>
    </xf>
    <xf numFmtId="49" fontId="59" fillId="31" borderId="112" xfId="116" applyNumberFormat="1" applyFont="1" applyFill="1" applyBorder="1" applyAlignment="1">
      <alignment horizontal="center" vertical="center"/>
    </xf>
  </cellXfs>
  <cellStyles count="132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lculation 2" xfId="85"/>
    <cellStyle name="Calculation 3" xfId="84"/>
    <cellStyle name="Check Cell" xfId="33"/>
    <cellStyle name="Entrada" xfId="120" builtinId="20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" xfId="59" builtinId="8"/>
    <cellStyle name="Input" xfId="40"/>
    <cellStyle name="Input 2" xfId="86"/>
    <cellStyle name="Input 3" xfId="83"/>
    <cellStyle name="Linked Cell" xfId="41"/>
    <cellStyle name="Millares" xfId="77" builtinId="3"/>
    <cellStyle name="Millares 10" xfId="117"/>
    <cellStyle name="Millares 11" xfId="125"/>
    <cellStyle name="Millares 11 2" xfId="130"/>
    <cellStyle name="Millares 2" xfId="2"/>
    <cellStyle name="Millares 2 2" xfId="60"/>
    <cellStyle name="Millares 2 2 2" xfId="96"/>
    <cellStyle name="Millares 2 3" xfId="78"/>
    <cellStyle name="Millares 3" xfId="3"/>
    <cellStyle name="Millares 3 2" xfId="61"/>
    <cellStyle name="Millares 3 2 2" xfId="97"/>
    <cellStyle name="Millares 3 3" xfId="79"/>
    <cellStyle name="Millares 4" xfId="51"/>
    <cellStyle name="Millares 4 2" xfId="90"/>
    <cellStyle name="Millares 5" xfId="54"/>
    <cellStyle name="Millares 5 2" xfId="64"/>
    <cellStyle name="Millares 5 2 2" xfId="100"/>
    <cellStyle name="Millares 5 3" xfId="68"/>
    <cellStyle name="Millares 5 3 2" xfId="104"/>
    <cellStyle name="Millares 5 4" xfId="92"/>
    <cellStyle name="Millares 5 5" xfId="128"/>
    <cellStyle name="Millares 6" xfId="56"/>
    <cellStyle name="Millares 6 2" xfId="66"/>
    <cellStyle name="Millares 6 2 2" xfId="102"/>
    <cellStyle name="Millares 6 3" xfId="94"/>
    <cellStyle name="Millares 7" xfId="71"/>
    <cellStyle name="Millares 7 2" xfId="107"/>
    <cellStyle name="Millares 8" xfId="75"/>
    <cellStyle name="Millares 8 2" xfId="111"/>
    <cellStyle name="Millares 9" xfId="114"/>
    <cellStyle name="Neutral 2" xfId="42"/>
    <cellStyle name="Normal" xfId="0" builtinId="0"/>
    <cellStyle name="Normal 10" xfId="119"/>
    <cellStyle name="Normal 11" xfId="121"/>
    <cellStyle name="Normal 12" xfId="122"/>
    <cellStyle name="Normal 13" xfId="123"/>
    <cellStyle name="Normal 14" xfId="124"/>
    <cellStyle name="Normal 2" xfId="4"/>
    <cellStyle name="Normal 2 2" xfId="5"/>
    <cellStyle name="Normal 2 2 2" xfId="50"/>
    <cellStyle name="Normal 2 2 2 2" xfId="113"/>
    <cellStyle name="Normal 2 2 2 3" xfId="127"/>
    <cellStyle name="Normal 2 2 3" xfId="57"/>
    <cellStyle name="Normal 2 3" xfId="58"/>
    <cellStyle name="Normal 2 3 2" xfId="95"/>
    <cellStyle name="Normal 2 3 3" xfId="131"/>
    <cellStyle name="Normal 3" xfId="1"/>
    <cellStyle name="Normal 3 2" xfId="118"/>
    <cellStyle name="Normal 4" xfId="6"/>
    <cellStyle name="Normal 4 2" xfId="53"/>
    <cellStyle name="Normal 4 3" xfId="62"/>
    <cellStyle name="Normal 4 3 2" xfId="98"/>
    <cellStyle name="Normal 4 4" xfId="80"/>
    <cellStyle name="Normal 5" xfId="52"/>
    <cellStyle name="Normal 5 2" xfId="63"/>
    <cellStyle name="Normal 5 2 2" xfId="70"/>
    <cellStyle name="Normal 5 2 2 2" xfId="106"/>
    <cellStyle name="Normal 5 2 3" xfId="73"/>
    <cellStyle name="Normal 5 2 3 2" xfId="109"/>
    <cellStyle name="Normal 5 2 4" xfId="99"/>
    <cellStyle name="Normal 5 3" xfId="67"/>
    <cellStyle name="Normal 5 3 2" xfId="103"/>
    <cellStyle name="Normal 5 3 3" xfId="126"/>
    <cellStyle name="Normal 5 4" xfId="72"/>
    <cellStyle name="Normal 5 4 2" xfId="108"/>
    <cellStyle name="Normal 5 4 3" xfId="116"/>
    <cellStyle name="Normal 5 5" xfId="91"/>
    <cellStyle name="Normal 6" xfId="55"/>
    <cellStyle name="Normal 6 2" xfId="65"/>
    <cellStyle name="Normal 6 2 2" xfId="101"/>
    <cellStyle name="Normal 6 3" xfId="93"/>
    <cellStyle name="Normal 7" xfId="69"/>
    <cellStyle name="Normal 7 2" xfId="105"/>
    <cellStyle name="Normal 8" xfId="74"/>
    <cellStyle name="Normal 8 2" xfId="110"/>
    <cellStyle name="Normal 8 2 2" xfId="129"/>
    <cellStyle name="Normal 9" xfId="76"/>
    <cellStyle name="Normal 9 2" xfId="112"/>
    <cellStyle name="Normal_Cuadro 3 Pmá" xfId="49"/>
    <cellStyle name="Normal_tabla_completa_2" xfId="43"/>
    <cellStyle name="Note" xfId="44"/>
    <cellStyle name="Note 2" xfId="87"/>
    <cellStyle name="Note 3" xfId="82"/>
    <cellStyle name="Output" xfId="45"/>
    <cellStyle name="Output 2" xfId="88"/>
    <cellStyle name="Output 3" xfId="81"/>
    <cellStyle name="Title" xfId="46"/>
    <cellStyle name="Total 2" xfId="47"/>
    <cellStyle name="Total 2 2" xfId="89"/>
    <cellStyle name="Total 2 3" xfId="115"/>
    <cellStyle name="Warning Text" xfId="48"/>
  </cellStyles>
  <dxfs count="21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166" formatCode="0.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243E"/>
      <color rgb="FF002060"/>
      <color rgb="FF8CA6CE"/>
      <color rgb="FF000099"/>
      <color rgb="FF3A5A8A"/>
      <color rgb="FF3E6092"/>
      <color rgb="FFC058C1"/>
      <color rgb="FFC0DCC1"/>
      <color rgb="FF5DC1B9"/>
      <color rgb="FF62F4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'GRÁFICA 4'!$D$110</c:f>
          <c:strCache>
            <c:ptCount val="1"/>
            <c:pt idx="0">
              <c:v>PRODUCTO INTERNO BRUTO ANUAL Y TRIMESTRAL: AÑOS 2018-24, POR TRIMESTRE</c:v>
            </c:pt>
          </c:strCache>
        </c:strRef>
      </c:tx>
      <c:layout>
        <c:manualLayout>
          <c:xMode val="edge"/>
          <c:yMode val="edge"/>
          <c:x val="0.12663705964419231"/>
          <c:y val="2.0707700554771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5974988341337761E-2"/>
          <c:y val="0.1301022421216956"/>
          <c:w val="0.88837346886914403"/>
          <c:h val="0.64005558128763329"/>
        </c:manualLayout>
      </c:layout>
      <c:barChart>
        <c:barDir val="col"/>
        <c:grouping val="clustered"/>
        <c:varyColors val="0"/>
        <c:ser>
          <c:idx val="5"/>
          <c:order val="5"/>
          <c:tx>
            <c:v>Var.% anual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E7-484A-ADB2-36D39357F0E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E7-484A-ADB2-36D39357F0E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3E7-484A-ADB2-36D39357F0E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3E7-484A-ADB2-36D39357F0ED}"/>
              </c:ext>
            </c:extLst>
          </c:dPt>
          <c:cat>
            <c:multiLvlStrRef>
              <c:f>'GRÁFICA 4'!$B$111:$C$134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'GRÁFICA 4'!$H$112:$H$134</c:f>
              <c:numCache>
                <c:formatCode>General</c:formatCode>
                <c:ptCount val="23"/>
                <c:pt idx="2" formatCode="0.0">
                  <c:v>3.103067932724727</c:v>
                </c:pt>
                <c:pt idx="6" formatCode="0.0">
                  <c:v>-17.821229945932458</c:v>
                </c:pt>
                <c:pt idx="10" formatCode="0.0">
                  <c:v>16.467124860420228</c:v>
                </c:pt>
                <c:pt idx="14" formatCode="0.0">
                  <c:v>10.769665821679581</c:v>
                </c:pt>
                <c:pt idx="18" formatCode="0.0">
                  <c:v>7.3993015645981188</c:v>
                </c:pt>
                <c:pt idx="22" formatCode="0.0">
                  <c:v>2.8616427186568956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3E7-484A-ADB2-36D39357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1975744"/>
        <c:axId val="1771989888"/>
        <c:extLst xmlns:c16r2="http://schemas.microsoft.com/office/drawing/2015/06/chart"/>
      </c:barChart>
      <c:lineChart>
        <c:grouping val="standard"/>
        <c:varyColors val="0"/>
        <c:ser>
          <c:idx val="2"/>
          <c:order val="2"/>
          <c:tx>
            <c:v>Var.% trim.</c:v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multiLvlStrRef>
              <c:f>'GRÁFICA 4'!$B$111:$C$134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'GRÁFICA 4'!$D$111:$D$134</c:f>
              <c:numCache>
                <c:formatCode>0.0</c:formatCode>
                <c:ptCount val="24"/>
                <c:pt idx="0">
                  <c:v>3.0926815078157404</c:v>
                </c:pt>
                <c:pt idx="1">
                  <c:v>2.9181318134615424</c:v>
                </c:pt>
                <c:pt idx="2">
                  <c:v>2.1886723508572743</c:v>
                </c:pt>
                <c:pt idx="3">
                  <c:v>4.1542784191264843</c:v>
                </c:pt>
                <c:pt idx="4">
                  <c:v>7.0410790896161757E-2</c:v>
                </c:pt>
                <c:pt idx="5">
                  <c:v>-36.41594036978514</c:v>
                </c:pt>
                <c:pt idx="6">
                  <c:v>-24.899109848862906</c:v>
                </c:pt>
                <c:pt idx="7">
                  <c:v>-12.280122632898426</c:v>
                </c:pt>
                <c:pt idx="8">
                  <c:v>-10.92281287484677</c:v>
                </c:pt>
                <c:pt idx="9">
                  <c:v>43.743736498077965</c:v>
                </c:pt>
                <c:pt idx="10">
                  <c:v>30.531329360631844</c:v>
                </c:pt>
                <c:pt idx="11">
                  <c:v>18.670457863338896</c:v>
                </c:pt>
                <c:pt idx="12">
                  <c:v>12.793974847036324</c:v>
                </c:pt>
                <c:pt idx="13">
                  <c:v>9.5864236072828817</c:v>
                </c:pt>
                <c:pt idx="14">
                  <c:v>10.095212322326333</c:v>
                </c:pt>
                <c:pt idx="15">
                  <c:v>10.563915557889288</c:v>
                </c:pt>
                <c:pt idx="16">
                  <c:v>9.7763296150656203</c:v>
                </c:pt>
                <c:pt idx="17">
                  <c:v>8.2128681719678696</c:v>
                </c:pt>
                <c:pt idx="18">
                  <c:v>8.9372585726416673</c:v>
                </c:pt>
                <c:pt idx="19">
                  <c:v>3.3160907816407672</c:v>
                </c:pt>
                <c:pt idx="20">
                  <c:v>1.8487710352450364</c:v>
                </c:pt>
                <c:pt idx="21">
                  <c:v>2.4938141650195291</c:v>
                </c:pt>
                <c:pt idx="22">
                  <c:v>1.9645591552228012</c:v>
                </c:pt>
                <c:pt idx="23">
                  <c:v>4.9422194119503047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C3E7-484A-ADB2-36D39357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976288"/>
        <c:axId val="177197520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'GRÁFICA 4'!$B$110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'GRÁFICA 4'!$B$111:$C$134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  <c:pt idx="12">
                          <c:v>I</c:v>
                        </c:pt>
                        <c:pt idx="13">
                          <c:v>II</c:v>
                        </c:pt>
                        <c:pt idx="14">
                          <c:v>III</c:v>
                        </c:pt>
                        <c:pt idx="15">
                          <c:v>IV</c:v>
                        </c:pt>
                        <c:pt idx="16">
                          <c:v>I</c:v>
                        </c:pt>
                        <c:pt idx="17">
                          <c:v>II</c:v>
                        </c:pt>
                        <c:pt idx="18">
                          <c:v>III</c:v>
                        </c:pt>
                        <c:pt idx="19">
                          <c:v>IV</c:v>
                        </c:pt>
                        <c:pt idx="20">
                          <c:v>I</c:v>
                        </c:pt>
                        <c:pt idx="21">
                          <c:v>II</c:v>
                        </c:pt>
                        <c:pt idx="22">
                          <c:v>III</c:v>
                        </c:pt>
                        <c:pt idx="23">
                          <c:v>IV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  <c:pt idx="16">
                          <c:v>2023</c:v>
                        </c:pt>
                        <c:pt idx="20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'GRÁFICA 4'!$B$111:$B$132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2019</c:v>
                      </c:pt>
                      <c:pt idx="4">
                        <c:v>2020</c:v>
                      </c:pt>
                      <c:pt idx="8">
                        <c:v>2021</c:v>
                      </c:pt>
                      <c:pt idx="12">
                        <c:v>2022</c:v>
                      </c:pt>
                      <c:pt idx="16">
                        <c:v>2023</c:v>
                      </c:pt>
                      <c:pt idx="20">
                        <c:v>2024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C3E7-484A-ADB2-36D39357F0E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'GRÁFICA 4'!$C$110</c15:sqref>
                        </c15:formulaRef>
                      </c:ext>
                    </c:extLst>
                    <c:strCache>
                      <c:ptCount val="1"/>
                      <c:pt idx="0">
                        <c:v>trim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 4'!$B$111:$C$134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  <c:pt idx="12">
                          <c:v>I</c:v>
                        </c:pt>
                        <c:pt idx="13">
                          <c:v>II</c:v>
                        </c:pt>
                        <c:pt idx="14">
                          <c:v>III</c:v>
                        </c:pt>
                        <c:pt idx="15">
                          <c:v>IV</c:v>
                        </c:pt>
                        <c:pt idx="16">
                          <c:v>I</c:v>
                        </c:pt>
                        <c:pt idx="17">
                          <c:v>II</c:v>
                        </c:pt>
                        <c:pt idx="18">
                          <c:v>III</c:v>
                        </c:pt>
                        <c:pt idx="19">
                          <c:v>IV</c:v>
                        </c:pt>
                        <c:pt idx="20">
                          <c:v>I</c:v>
                        </c:pt>
                        <c:pt idx="21">
                          <c:v>II</c:v>
                        </c:pt>
                        <c:pt idx="22">
                          <c:v>III</c:v>
                        </c:pt>
                        <c:pt idx="23">
                          <c:v>IV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  <c:pt idx="16">
                          <c:v>2023</c:v>
                        </c:pt>
                        <c:pt idx="20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'GRÁFICA 4'!$C$111:$C$130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C3E7-484A-ADB2-36D39357F0E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'GRÁFICA 4'!$F$110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 4'!$B$111:$C$134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  <c:pt idx="12">
                          <c:v>I</c:v>
                        </c:pt>
                        <c:pt idx="13">
                          <c:v>II</c:v>
                        </c:pt>
                        <c:pt idx="14">
                          <c:v>III</c:v>
                        </c:pt>
                        <c:pt idx="15">
                          <c:v>IV</c:v>
                        </c:pt>
                        <c:pt idx="16">
                          <c:v>I</c:v>
                        </c:pt>
                        <c:pt idx="17">
                          <c:v>II</c:v>
                        </c:pt>
                        <c:pt idx="18">
                          <c:v>III</c:v>
                        </c:pt>
                        <c:pt idx="19">
                          <c:v>IV</c:v>
                        </c:pt>
                        <c:pt idx="20">
                          <c:v>I</c:v>
                        </c:pt>
                        <c:pt idx="21">
                          <c:v>II</c:v>
                        </c:pt>
                        <c:pt idx="22">
                          <c:v>III</c:v>
                        </c:pt>
                        <c:pt idx="23">
                          <c:v>IV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  <c:pt idx="16">
                          <c:v>2023</c:v>
                        </c:pt>
                        <c:pt idx="20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'GRÁFICA 4'!$F$111:$F$130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2019</c:v>
                      </c:pt>
                      <c:pt idx="1">
                        <c:v>2019</c:v>
                      </c:pt>
                      <c:pt idx="2">
                        <c:v>2019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2020</c:v>
                      </c:pt>
                      <c:pt idx="6">
                        <c:v>2020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2021</c:v>
                      </c:pt>
                      <c:pt idx="10">
                        <c:v>2021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2022</c:v>
                      </c:pt>
                      <c:pt idx="14">
                        <c:v>2022</c:v>
                      </c:pt>
                      <c:pt idx="15">
                        <c:v>2022</c:v>
                      </c:pt>
                      <c:pt idx="16">
                        <c:v>2023</c:v>
                      </c:pt>
                      <c:pt idx="17">
                        <c:v>2023</c:v>
                      </c:pt>
                      <c:pt idx="18">
                        <c:v>2023</c:v>
                      </c:pt>
                      <c:pt idx="19">
                        <c:v>2023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C-C3E7-484A-ADB2-36D39357F0E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'GRÁFICA 4'!$G$110</c15:sqref>
                        </c15:formulaRef>
                      </c:ext>
                    </c:extLst>
                    <c:strCache>
                      <c:ptCount val="1"/>
                      <c:pt idx="0">
                        <c:v>trim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 4'!$B$111:$C$134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  <c:pt idx="12">
                          <c:v>I</c:v>
                        </c:pt>
                        <c:pt idx="13">
                          <c:v>II</c:v>
                        </c:pt>
                        <c:pt idx="14">
                          <c:v>III</c:v>
                        </c:pt>
                        <c:pt idx="15">
                          <c:v>IV</c:v>
                        </c:pt>
                        <c:pt idx="16">
                          <c:v>I</c:v>
                        </c:pt>
                        <c:pt idx="17">
                          <c:v>II</c:v>
                        </c:pt>
                        <c:pt idx="18">
                          <c:v>III</c:v>
                        </c:pt>
                        <c:pt idx="19">
                          <c:v>IV</c:v>
                        </c:pt>
                        <c:pt idx="20">
                          <c:v>I</c:v>
                        </c:pt>
                        <c:pt idx="21">
                          <c:v>II</c:v>
                        </c:pt>
                        <c:pt idx="22">
                          <c:v>III</c:v>
                        </c:pt>
                        <c:pt idx="23">
                          <c:v>IV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  <c:pt idx="16">
                          <c:v>2023</c:v>
                        </c:pt>
                        <c:pt idx="20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'GRÁFICA 4'!$G$111:$G$130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D-C3E7-484A-ADB2-36D39357F0E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PIB trim</c:v>
                </c:tx>
                <c:spPr>
                  <a:ln w="3810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'GRÁFICA 4'!$B$111:$C$134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  <c:pt idx="12">
                          <c:v>I</c:v>
                        </c:pt>
                        <c:pt idx="13">
                          <c:v>II</c:v>
                        </c:pt>
                        <c:pt idx="14">
                          <c:v>III</c:v>
                        </c:pt>
                        <c:pt idx="15">
                          <c:v>IV</c:v>
                        </c:pt>
                        <c:pt idx="16">
                          <c:v>I</c:v>
                        </c:pt>
                        <c:pt idx="17">
                          <c:v>II</c:v>
                        </c:pt>
                        <c:pt idx="18">
                          <c:v>III</c:v>
                        </c:pt>
                        <c:pt idx="19">
                          <c:v>IV</c:v>
                        </c:pt>
                        <c:pt idx="20">
                          <c:v>I</c:v>
                        </c:pt>
                        <c:pt idx="21">
                          <c:v>II</c:v>
                        </c:pt>
                        <c:pt idx="22">
                          <c:v>III</c:v>
                        </c:pt>
                        <c:pt idx="23">
                          <c:v>IV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  <c:pt idx="16">
                          <c:v>2023</c:v>
                        </c:pt>
                        <c:pt idx="20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'GRÁFICA 4'!$K$111:$K$133</c15:sqref>
                        </c15:formulaRef>
                      </c:ext>
                    </c:extLst>
                    <c:numCache>
                      <c:formatCode>0.0</c:formatCode>
                      <c:ptCount val="23"/>
                    </c:numCache>
                  </c:numRef>
                </c:val>
                <c:smooth val="1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E-C3E7-484A-ADB2-36D39357F0ED}"/>
                  </c:ext>
                </c:extLst>
              </c15:ser>
            </c15:filteredLineSeries>
          </c:ext>
        </c:extLst>
      </c:lineChart>
      <c:valAx>
        <c:axId val="177198988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771975744"/>
        <c:crossesAt val="1"/>
        <c:crossBetween val="between"/>
      </c:valAx>
      <c:catAx>
        <c:axId val="177197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71989888"/>
        <c:crosses val="autoZero"/>
        <c:auto val="1"/>
        <c:lblAlgn val="ctr"/>
        <c:lblOffset val="100"/>
        <c:noMultiLvlLbl val="1"/>
      </c:catAx>
      <c:valAx>
        <c:axId val="177197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2.2197550509040521E-2"/>
              <c:y val="0.433108522591700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71976288"/>
        <c:crosses val="autoZero"/>
        <c:crossBetween val="between"/>
      </c:valAx>
      <c:catAx>
        <c:axId val="17719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197520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noFill/>
        <a:ln w="9525">
          <a:noFill/>
        </a:ln>
        <a:effectLst>
          <a:softEdge rad="127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!A1"/><Relationship Id="rId1" Type="http://schemas.openxmlformats.org/officeDocument/2006/relationships/chart" Target="../charts/chart1.xml"/><Relationship Id="rId5" Type="http://schemas.openxmlformats.org/officeDocument/2006/relationships/hyperlink" Target="#'GR&#193;FICA 4'!A1"/><Relationship Id="rId4" Type="http://schemas.openxmlformats.org/officeDocument/2006/relationships/hyperlink" Target="#'GR&#193;FICA 4'!A1074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503208</xdr:colOff>
      <xdr:row>3</xdr:row>
      <xdr:rowOff>89859</xdr:rowOff>
    </xdr:from>
    <xdr:to>
      <xdr:col>12</xdr:col>
      <xdr:colOff>670480</xdr:colOff>
      <xdr:row>5</xdr:row>
      <xdr:rowOff>186322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8051321" y="655967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4</xdr:row>
      <xdr:rowOff>95793</xdr:rowOff>
    </xdr:from>
    <xdr:to>
      <xdr:col>9</xdr:col>
      <xdr:colOff>698500</xdr:colOff>
      <xdr:row>28</xdr:row>
      <xdr:rowOff>56101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21" r="2303"/>
        <a:stretch/>
      </xdr:blipFill>
      <xdr:spPr>
        <a:xfrm>
          <a:off x="1" y="857793"/>
          <a:ext cx="6699249" cy="389730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29</xdr:row>
      <xdr:rowOff>85725</xdr:rowOff>
    </xdr:from>
    <xdr:to>
      <xdr:col>10</xdr:col>
      <xdr:colOff>5917</xdr:colOff>
      <xdr:row>55</xdr:row>
      <xdr:rowOff>94473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010150"/>
          <a:ext cx="6730567" cy="42187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161925</xdr:colOff>
      <xdr:row>5</xdr:row>
      <xdr:rowOff>209550</xdr:rowOff>
    </xdr:from>
    <xdr:to>
      <xdr:col>38</xdr:col>
      <xdr:colOff>426244</xdr:colOff>
      <xdr:row>7</xdr:row>
      <xdr:rowOff>35719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28260675" y="1038225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57145</xdr:colOff>
      <xdr:row>5</xdr:row>
      <xdr:rowOff>66675</xdr:rowOff>
    </xdr:from>
    <xdr:to>
      <xdr:col>12</xdr:col>
      <xdr:colOff>495300</xdr:colOff>
      <xdr:row>35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85725</xdr:colOff>
      <xdr:row>0</xdr:row>
      <xdr:rowOff>209550</xdr:rowOff>
    </xdr:from>
    <xdr:to>
      <xdr:col>14</xdr:col>
      <xdr:colOff>590550</xdr:colOff>
      <xdr:row>3</xdr:row>
      <xdr:rowOff>9525</xdr:rowOff>
    </xdr:to>
    <xdr:sp macro="" textlink="">
      <xdr:nvSpPr>
        <xdr:cNvPr id="4" name="1 Flecha izquierd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>
        <a:xfrm>
          <a:off x="11134725" y="209550"/>
          <a:ext cx="1266825" cy="504825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twoCellAnchor>
    <xdr:from>
      <xdr:col>2</xdr:col>
      <xdr:colOff>600072</xdr:colOff>
      <xdr:row>1040</xdr:row>
      <xdr:rowOff>114300</xdr:rowOff>
    </xdr:from>
    <xdr:to>
      <xdr:col>7</xdr:col>
      <xdr:colOff>0</xdr:colOff>
      <xdr:row>1044</xdr:row>
      <xdr:rowOff>38100</xdr:rowOff>
    </xdr:to>
    <xdr:sp macro="" textlink="">
      <xdr:nvSpPr>
        <xdr:cNvPr id="7" name="Pentágono 6"/>
        <xdr:cNvSpPr/>
      </xdr:nvSpPr>
      <xdr:spPr>
        <a:xfrm flipH="1">
          <a:off x="2867022" y="191242950"/>
          <a:ext cx="3209928" cy="685800"/>
        </a:xfrm>
        <a:prstGeom prst="homePlate">
          <a:avLst>
            <a:gd name="adj" fmla="val 27215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Genera la gráfica por categoría, haz clic en el botón de la lista desplegable y selecciona una actividad</a:t>
          </a:r>
          <a:r>
            <a:rPr lang="es-PA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económica</a:t>
          </a:r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 editAs="oneCell">
    <xdr:from>
      <xdr:col>0</xdr:col>
      <xdr:colOff>114300</xdr:colOff>
      <xdr:row>1040</xdr:row>
      <xdr:rowOff>152400</xdr:rowOff>
    </xdr:from>
    <xdr:to>
      <xdr:col>2</xdr:col>
      <xdr:colOff>457200</xdr:colOff>
      <xdr:row>1043</xdr:row>
      <xdr:rowOff>52356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714375"/>
          <a:ext cx="2609850" cy="471456"/>
        </a:xfrm>
        <a:prstGeom prst="rect">
          <a:avLst/>
        </a:prstGeom>
        <a:ln w="19050">
          <a:solidFill>
            <a:srgbClr val="C00000"/>
          </a:solidFill>
        </a:ln>
      </xdr:spPr>
    </xdr:pic>
    <xdr:clientData/>
  </xdr:twoCellAnchor>
  <xdr:twoCellAnchor>
    <xdr:from>
      <xdr:col>13</xdr:col>
      <xdr:colOff>161925</xdr:colOff>
      <xdr:row>4</xdr:row>
      <xdr:rowOff>142876</xdr:rowOff>
    </xdr:from>
    <xdr:to>
      <xdr:col>15</xdr:col>
      <xdr:colOff>104775</xdr:colOff>
      <xdr:row>6</xdr:row>
      <xdr:rowOff>180975</xdr:rowOff>
    </xdr:to>
    <xdr:sp macro="" textlink="">
      <xdr:nvSpPr>
        <xdr:cNvPr id="6" name="Cheurón 5">
          <a:hlinkClick xmlns:r="http://schemas.openxmlformats.org/officeDocument/2006/relationships" r:id="rId4"/>
        </xdr:cNvPr>
        <xdr:cNvSpPr/>
      </xdr:nvSpPr>
      <xdr:spPr>
        <a:xfrm flipH="1">
          <a:off x="11210925" y="1162051"/>
          <a:ext cx="1466850" cy="419099"/>
        </a:xfrm>
        <a:prstGeom prst="chevron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Ver indicaciones</a:t>
          </a:r>
        </a:p>
      </xdr:txBody>
    </xdr:sp>
    <xdr:clientData/>
  </xdr:twoCellAnchor>
  <xdr:twoCellAnchor>
    <xdr:from>
      <xdr:col>8</xdr:col>
      <xdr:colOff>695323</xdr:colOff>
      <xdr:row>1038</xdr:row>
      <xdr:rowOff>142875</xdr:rowOff>
    </xdr:from>
    <xdr:to>
      <xdr:col>10</xdr:col>
      <xdr:colOff>590549</xdr:colOff>
      <xdr:row>1041</xdr:row>
      <xdr:rowOff>57150</xdr:rowOff>
    </xdr:to>
    <xdr:sp macro="" textlink="">
      <xdr:nvSpPr>
        <xdr:cNvPr id="11" name="Cheurón 10">
          <a:hlinkClick xmlns:r="http://schemas.openxmlformats.org/officeDocument/2006/relationships" r:id="rId5"/>
        </xdr:cNvPr>
        <xdr:cNvSpPr/>
      </xdr:nvSpPr>
      <xdr:spPr>
        <a:xfrm flipH="1">
          <a:off x="7934323" y="190871475"/>
          <a:ext cx="1419226" cy="504825"/>
        </a:xfrm>
        <a:prstGeom prst="chevron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Regresar a la gráfica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0.44341</cdr:x>
      <cdr:y>0.91714</cdr:y>
    </cdr:from>
    <cdr:to>
      <cdr:x>0.56915</cdr:x>
      <cdr:y>0.95796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582432" y="5346258"/>
          <a:ext cx="1299476" cy="237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05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Años</a:t>
          </a:r>
          <a:r>
            <a:rPr lang="es-PA" sz="10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y trimestres</a:t>
          </a:r>
          <a:endParaRPr lang="es-PA" sz="105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291582</xdr:colOff>
      <xdr:row>5</xdr:row>
      <xdr:rowOff>19439</xdr:rowOff>
    </xdr:from>
    <xdr:to>
      <xdr:col>33</xdr:col>
      <xdr:colOff>552013</xdr:colOff>
      <xdr:row>7</xdr:row>
      <xdr:rowOff>85093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25387041" y="971939"/>
          <a:ext cx="931069" cy="473868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238125</xdr:colOff>
      <xdr:row>6</xdr:row>
      <xdr:rowOff>180975</xdr:rowOff>
    </xdr:from>
    <xdr:to>
      <xdr:col>38</xdr:col>
      <xdr:colOff>502444</xdr:colOff>
      <xdr:row>8</xdr:row>
      <xdr:rowOff>7144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28260675" y="1238250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165230</xdr:colOff>
      <xdr:row>6</xdr:row>
      <xdr:rowOff>165229</xdr:rowOff>
    </xdr:from>
    <xdr:to>
      <xdr:col>33</xdr:col>
      <xdr:colOff>425661</xdr:colOff>
      <xdr:row>9</xdr:row>
      <xdr:rowOff>26776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25056582" y="1253800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5</xdr:row>
      <xdr:rowOff>95250</xdr:rowOff>
    </xdr:from>
    <xdr:to>
      <xdr:col>6</xdr:col>
      <xdr:colOff>73819</xdr:colOff>
      <xdr:row>7</xdr:row>
      <xdr:rowOff>35719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8020050" y="1238250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431006</xdr:colOff>
      <xdr:row>4</xdr:row>
      <xdr:rowOff>88106</xdr:rowOff>
    </xdr:from>
    <xdr:to>
      <xdr:col>11</xdr:col>
      <xdr:colOff>228600</xdr:colOff>
      <xdr:row>7</xdr:row>
      <xdr:rowOff>38100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9898856" y="1069181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5</xdr:row>
      <xdr:rowOff>28575</xdr:rowOff>
    </xdr:from>
    <xdr:to>
      <xdr:col>10</xdr:col>
      <xdr:colOff>369094</xdr:colOff>
      <xdr:row>7</xdr:row>
      <xdr:rowOff>83344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11182350" y="1066800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</xdr:row>
      <xdr:rowOff>0</xdr:rowOff>
    </xdr:from>
    <xdr:to>
      <xdr:col>9</xdr:col>
      <xdr:colOff>521494</xdr:colOff>
      <xdr:row>6</xdr:row>
      <xdr:rowOff>102394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10429875" y="1009650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5</xdr:row>
      <xdr:rowOff>95250</xdr:rowOff>
    </xdr:from>
    <xdr:to>
      <xdr:col>10</xdr:col>
      <xdr:colOff>397669</xdr:colOff>
      <xdr:row>7</xdr:row>
      <xdr:rowOff>188119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11325225" y="1143000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95250</xdr:rowOff>
    </xdr:from>
    <xdr:to>
      <xdr:col>6</xdr:col>
      <xdr:colOff>304800</xdr:colOff>
      <xdr:row>6</xdr:row>
      <xdr:rowOff>152400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6715125" y="1343025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95250</xdr:rowOff>
    </xdr:from>
    <xdr:to>
      <xdr:col>6</xdr:col>
      <xdr:colOff>54769</xdr:colOff>
      <xdr:row>7</xdr:row>
      <xdr:rowOff>16669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7458075" y="1076325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307182</xdr:colOff>
      <xdr:row>2</xdr:row>
      <xdr:rowOff>207168</xdr:rowOff>
    </xdr:from>
    <xdr:to>
      <xdr:col>14</xdr:col>
      <xdr:colOff>538163</xdr:colOff>
      <xdr:row>6</xdr:row>
      <xdr:rowOff>11907</xdr:rowOff>
    </xdr:to>
    <xdr:sp macro="" textlink="">
      <xdr:nvSpPr>
        <xdr:cNvPr id="6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>
        <a:xfrm>
          <a:off x="10213182" y="626268"/>
          <a:ext cx="992981" cy="500064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104776</xdr:colOff>
      <xdr:row>4</xdr:row>
      <xdr:rowOff>19050</xdr:rowOff>
    </xdr:from>
    <xdr:to>
      <xdr:col>12</xdr:col>
      <xdr:colOff>257176</xdr:colOff>
      <xdr:row>45</xdr:row>
      <xdr:rowOff>123825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595"/>
        <a:stretch/>
      </xdr:blipFill>
      <xdr:spPr>
        <a:xfrm>
          <a:off x="104776" y="809625"/>
          <a:ext cx="9296400" cy="6829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4</xdr:row>
      <xdr:rowOff>200025</xdr:rowOff>
    </xdr:from>
    <xdr:to>
      <xdr:col>15</xdr:col>
      <xdr:colOff>445294</xdr:colOff>
      <xdr:row>7</xdr:row>
      <xdr:rowOff>92869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13744575" y="1038225"/>
          <a:ext cx="931069" cy="473869"/>
        </a:xfrm>
        <a:prstGeom prst="leftArrow">
          <a:avLst/>
        </a:prstGeom>
        <a:solidFill>
          <a:srgbClr val="0F243E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_NACIONALES\COU'S\Propuesta%20Cuadros_C%202018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PUB%20B2007/PUB_PITRIM%20B-2007/REV%20TRIM%202007-2015/CONS%20231117/B1%20BENCH%20CTES%202211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PRUEBA Cuadro 20"/>
      <sheetName val="PRUEBA_1 Cuadro 22"/>
      <sheetName val="PRUEBA_2 Cuadro 22"/>
      <sheetName val="PRUEBA Cuadro 24"/>
      <sheetName val="PRUEBA2 Cuadro 24"/>
      <sheetName val="Datos"/>
      <sheetName val="GEN_GRÁFICOS_ANU"/>
      <sheetName val="GEN_GRÁFICOS_TRIM"/>
      <sheetName val="GEN_GRÁFICOS_TRIM (2)"/>
      <sheetName val="GEN_GRÁFICOS_TRIM (3)"/>
      <sheetName val="Propuesta Cuadros_C 2018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8">
          <cell r="B68" t="str">
            <v>año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24456" displayName="Tabla24456" ref="C81:U106" totalsRowShown="0" headerRowDxfId="20" dataDxfId="19">
  <tableColumns count="19">
    <tableColumn id="1" name="A" dataDxfId="18"/>
    <tableColumn id="2" name="B" dataDxfId="17"/>
    <tableColumn id="3" name="C_" dataDxfId="16"/>
    <tableColumn id="4" name="D_E" dataDxfId="15"/>
    <tableColumn id="5" name="F_M" dataDxfId="14"/>
    <tableColumn id="6" name="G" dataDxfId="13"/>
    <tableColumn id="7" name="H" dataDxfId="12"/>
    <tableColumn id="8" name="I" dataDxfId="11"/>
    <tableColumn id="9" name="J" dataDxfId="10"/>
    <tableColumn id="10" name="K" dataDxfId="9"/>
    <tableColumn id="11" name="L_M_N" dataDxfId="8"/>
    <tableColumn id="12" name="P" dataDxfId="7"/>
    <tableColumn id="13" name="Q" dataDxfId="6"/>
    <tableColumn id="14" name="R_S" dataDxfId="5"/>
    <tableColumn id="15" name="F_UFP" dataDxfId="4"/>
    <tableColumn id="16" name="L_" dataDxfId="3"/>
    <tableColumn id="17" name="T" dataDxfId="2"/>
    <tableColumn id="18" name="Gob" dataDxfId="1"/>
    <tableColumn id="19" name="PIB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51"/>
  <sheetViews>
    <sheetView showGridLines="0" tabSelected="1" zoomScaleNormal="100" workbookViewId="0"/>
  </sheetViews>
  <sheetFormatPr baseColWidth="10" defaultColWidth="11.42578125" defaultRowHeight="15.75"/>
  <cols>
    <col min="1" max="1" width="5.42578125" style="618" customWidth="1"/>
    <col min="2" max="2" width="17.140625" style="617" customWidth="1"/>
    <col min="3" max="3" width="134.5703125" style="617" customWidth="1"/>
    <col min="4" max="16384" width="11.42578125" style="618"/>
  </cols>
  <sheetData>
    <row r="1" spans="2:6" ht="12.75" customHeight="1" thickBot="1"/>
    <row r="2" spans="2:6" s="3" customFormat="1" ht="15" customHeight="1" thickTop="1">
      <c r="B2" s="624" t="s">
        <v>38</v>
      </c>
      <c r="C2" s="625"/>
    </row>
    <row r="3" spans="2:6" s="3" customFormat="1" ht="15" customHeight="1">
      <c r="B3" s="626" t="s">
        <v>31</v>
      </c>
      <c r="C3" s="627"/>
    </row>
    <row r="4" spans="2:6" s="3" customFormat="1" ht="15" customHeight="1">
      <c r="B4" s="628" t="s">
        <v>32</v>
      </c>
      <c r="C4" s="629"/>
    </row>
    <row r="5" spans="2:6" s="3" customFormat="1" ht="9.75" customHeight="1">
      <c r="B5" s="506"/>
      <c r="C5" s="507"/>
    </row>
    <row r="6" spans="2:6" s="3" customFormat="1" ht="21" customHeight="1">
      <c r="B6" s="626" t="s">
        <v>48</v>
      </c>
      <c r="C6" s="627"/>
    </row>
    <row r="7" spans="2:6" s="3" customFormat="1" ht="17.25" customHeight="1">
      <c r="B7" s="626" t="s">
        <v>50</v>
      </c>
      <c r="C7" s="627"/>
    </row>
    <row r="8" spans="2:6" s="3" customFormat="1" ht="10.5" customHeight="1" thickBot="1">
      <c r="B8" s="484"/>
      <c r="C8" s="485"/>
    </row>
    <row r="9" spans="2:6" s="3" customFormat="1" ht="39.75" customHeight="1" thickTop="1" thickBot="1">
      <c r="B9" s="486" t="s">
        <v>49</v>
      </c>
      <c r="C9" s="487" t="s">
        <v>197</v>
      </c>
      <c r="F9" s="502"/>
    </row>
    <row r="10" spans="2:6" s="505" customFormat="1" ht="30.75" customHeight="1" thickTop="1">
      <c r="B10" s="622" t="s">
        <v>155</v>
      </c>
      <c r="C10" s="488" t="s">
        <v>207</v>
      </c>
    </row>
    <row r="11" spans="2:6" s="505" customFormat="1" ht="30.75" customHeight="1">
      <c r="B11" s="623"/>
      <c r="C11" s="509" t="s">
        <v>239</v>
      </c>
    </row>
    <row r="12" spans="2:6" s="619" customFormat="1" ht="30.75" customHeight="1">
      <c r="B12" s="494">
        <v>1</v>
      </c>
      <c r="C12" s="508" t="s">
        <v>240</v>
      </c>
    </row>
    <row r="13" spans="2:6" s="619" customFormat="1" ht="30.75" customHeight="1">
      <c r="B13" s="494">
        <v>2</v>
      </c>
      <c r="C13" s="489" t="s">
        <v>208</v>
      </c>
    </row>
    <row r="14" spans="2:6" s="619" customFormat="1" ht="30.75" customHeight="1">
      <c r="B14" s="494">
        <v>3</v>
      </c>
      <c r="C14" s="501" t="s">
        <v>217</v>
      </c>
    </row>
    <row r="15" spans="2:6" s="619" customFormat="1" ht="30.75" customHeight="1">
      <c r="B15" s="494">
        <v>4</v>
      </c>
      <c r="C15" s="501" t="s">
        <v>218</v>
      </c>
      <c r="F15" s="434"/>
    </row>
    <row r="16" spans="2:6" s="619" customFormat="1" ht="30.75" customHeight="1">
      <c r="B16" s="494">
        <v>5</v>
      </c>
      <c r="C16" s="503" t="s">
        <v>212</v>
      </c>
      <c r="F16" s="434"/>
    </row>
    <row r="17" spans="2:7" s="619" customFormat="1" ht="30.75" customHeight="1">
      <c r="B17" s="494" t="s">
        <v>146</v>
      </c>
      <c r="C17" s="508" t="s">
        <v>214</v>
      </c>
      <c r="E17" s="435"/>
      <c r="F17" s="434"/>
    </row>
    <row r="18" spans="2:7" s="619" customFormat="1" ht="30.75" customHeight="1">
      <c r="B18" s="494">
        <v>6</v>
      </c>
      <c r="C18" s="501" t="s">
        <v>209</v>
      </c>
      <c r="F18" s="434"/>
    </row>
    <row r="19" spans="2:7" s="619" customFormat="1" ht="30.75" customHeight="1">
      <c r="B19" s="494">
        <v>7</v>
      </c>
      <c r="C19" s="508" t="s">
        <v>237</v>
      </c>
      <c r="F19" s="434"/>
    </row>
    <row r="20" spans="2:7" s="619" customFormat="1" ht="30.75" customHeight="1">
      <c r="B20" s="494" t="s">
        <v>33</v>
      </c>
      <c r="C20" s="489" t="s">
        <v>211</v>
      </c>
      <c r="F20" s="434"/>
    </row>
    <row r="21" spans="2:7" s="619" customFormat="1" ht="30.75" customHeight="1">
      <c r="B21" s="494" t="s">
        <v>136</v>
      </c>
      <c r="C21" s="508" t="s">
        <v>236</v>
      </c>
      <c r="F21" s="434"/>
    </row>
    <row r="22" spans="2:7" s="619" customFormat="1" ht="30.75" customHeight="1">
      <c r="B22" s="494">
        <v>8</v>
      </c>
      <c r="C22" s="508" t="s">
        <v>235</v>
      </c>
      <c r="F22" s="434"/>
    </row>
    <row r="23" spans="2:7" s="619" customFormat="1" ht="30.75" customHeight="1">
      <c r="B23" s="494" t="s">
        <v>137</v>
      </c>
      <c r="C23" s="508" t="s">
        <v>234</v>
      </c>
      <c r="F23" s="434"/>
    </row>
    <row r="24" spans="2:7" s="619" customFormat="1" ht="30.75" customHeight="1" thickBot="1">
      <c r="B24" s="495">
        <v>9</v>
      </c>
      <c r="C24" s="504" t="s">
        <v>213</v>
      </c>
      <c r="F24" s="434"/>
    </row>
    <row r="25" spans="2:7" ht="16.5" thickTop="1">
      <c r="B25" s="441"/>
      <c r="C25" s="442"/>
      <c r="D25" s="620"/>
      <c r="E25" s="620"/>
      <c r="F25" s="4"/>
      <c r="G25" s="620"/>
    </row>
    <row r="26" spans="2:7">
      <c r="B26" s="621"/>
      <c r="C26" s="621"/>
    </row>
    <row r="27" spans="2:7">
      <c r="B27" s="5"/>
      <c r="C27" s="4"/>
    </row>
    <row r="28" spans="2:7">
      <c r="B28" s="5"/>
      <c r="C28" s="5"/>
    </row>
    <row r="29" spans="2:7">
      <c r="B29" s="621"/>
      <c r="C29" s="4"/>
    </row>
    <row r="30" spans="2:7">
      <c r="B30" s="621"/>
      <c r="C30" s="4"/>
    </row>
    <row r="31" spans="2:7">
      <c r="B31" s="621"/>
      <c r="C31" s="621"/>
    </row>
    <row r="32" spans="2:7">
      <c r="B32" s="621"/>
      <c r="C32" s="621"/>
    </row>
    <row r="33" spans="2:3">
      <c r="B33" s="621"/>
      <c r="C33" s="621"/>
    </row>
    <row r="34" spans="2:3">
      <c r="B34" s="621"/>
      <c r="C34" s="621"/>
    </row>
    <row r="35" spans="2:3">
      <c r="B35" s="621"/>
      <c r="C35" s="621"/>
    </row>
    <row r="36" spans="2:3">
      <c r="B36" s="621"/>
      <c r="C36" s="621"/>
    </row>
    <row r="37" spans="2:3">
      <c r="B37" s="621"/>
      <c r="C37" s="621"/>
    </row>
    <row r="38" spans="2:3">
      <c r="B38" s="621"/>
      <c r="C38" s="621"/>
    </row>
    <row r="39" spans="2:3">
      <c r="B39" s="621"/>
      <c r="C39" s="621"/>
    </row>
    <row r="40" spans="2:3">
      <c r="B40" s="621"/>
      <c r="C40" s="621"/>
    </row>
    <row r="41" spans="2:3">
      <c r="B41" s="621"/>
      <c r="C41" s="621"/>
    </row>
    <row r="42" spans="2:3">
      <c r="B42" s="621"/>
      <c r="C42" s="621"/>
    </row>
    <row r="43" spans="2:3">
      <c r="B43" s="621"/>
      <c r="C43" s="621"/>
    </row>
    <row r="44" spans="2:3">
      <c r="B44" s="621"/>
      <c r="C44" s="621"/>
    </row>
    <row r="45" spans="2:3">
      <c r="B45" s="621"/>
      <c r="C45" s="621"/>
    </row>
    <row r="46" spans="2:3">
      <c r="B46" s="621"/>
      <c r="C46" s="621"/>
    </row>
    <row r="47" spans="2:3">
      <c r="B47" s="621"/>
      <c r="C47" s="621"/>
    </row>
    <row r="48" spans="2:3">
      <c r="B48" s="621"/>
      <c r="C48" s="621"/>
    </row>
    <row r="49" spans="2:3">
      <c r="B49" s="621"/>
      <c r="C49" s="621"/>
    </row>
    <row r="50" spans="2:3">
      <c r="B50" s="621"/>
      <c r="C50" s="621"/>
    </row>
    <row r="51" spans="2:3">
      <c r="B51" s="621"/>
      <c r="C51" s="621"/>
    </row>
    <row r="52" spans="2:3">
      <c r="B52" s="621"/>
      <c r="C52" s="621"/>
    </row>
    <row r="53" spans="2:3">
      <c r="B53" s="621"/>
      <c r="C53" s="621"/>
    </row>
    <row r="54" spans="2:3">
      <c r="B54" s="621"/>
      <c r="C54" s="621"/>
    </row>
    <row r="55" spans="2:3">
      <c r="B55" s="621"/>
      <c r="C55" s="621"/>
    </row>
    <row r="56" spans="2:3">
      <c r="B56" s="621"/>
      <c r="C56" s="621"/>
    </row>
    <row r="57" spans="2:3">
      <c r="B57" s="621"/>
      <c r="C57" s="621"/>
    </row>
    <row r="58" spans="2:3">
      <c r="B58" s="621"/>
      <c r="C58" s="621"/>
    </row>
    <row r="59" spans="2:3">
      <c r="B59" s="621"/>
      <c r="C59" s="621"/>
    </row>
    <row r="60" spans="2:3">
      <c r="B60" s="621"/>
      <c r="C60" s="621"/>
    </row>
    <row r="61" spans="2:3">
      <c r="B61" s="621"/>
      <c r="C61" s="621"/>
    </row>
    <row r="62" spans="2:3">
      <c r="B62" s="621"/>
      <c r="C62" s="621"/>
    </row>
    <row r="63" spans="2:3">
      <c r="B63" s="621"/>
      <c r="C63" s="621"/>
    </row>
    <row r="64" spans="2:3">
      <c r="B64" s="621"/>
      <c r="C64" s="621"/>
    </row>
    <row r="65" spans="2:3">
      <c r="B65" s="621"/>
      <c r="C65" s="621"/>
    </row>
    <row r="66" spans="2:3">
      <c r="B66" s="621"/>
      <c r="C66" s="621"/>
    </row>
    <row r="67" spans="2:3">
      <c r="B67" s="621"/>
      <c r="C67" s="621"/>
    </row>
    <row r="68" spans="2:3">
      <c r="B68" s="621"/>
      <c r="C68" s="621"/>
    </row>
    <row r="69" spans="2:3">
      <c r="B69" s="621"/>
      <c r="C69" s="621"/>
    </row>
    <row r="70" spans="2:3">
      <c r="B70" s="621"/>
      <c r="C70" s="621"/>
    </row>
    <row r="71" spans="2:3">
      <c r="B71" s="621"/>
      <c r="C71" s="621"/>
    </row>
    <row r="72" spans="2:3">
      <c r="B72" s="621"/>
      <c r="C72" s="621"/>
    </row>
    <row r="73" spans="2:3">
      <c r="B73" s="621"/>
      <c r="C73" s="621"/>
    </row>
    <row r="74" spans="2:3">
      <c r="B74" s="621"/>
      <c r="C74" s="621"/>
    </row>
    <row r="75" spans="2:3">
      <c r="B75" s="621"/>
      <c r="C75" s="621"/>
    </row>
    <row r="76" spans="2:3">
      <c r="B76" s="621"/>
      <c r="C76" s="621"/>
    </row>
    <row r="77" spans="2:3">
      <c r="B77" s="621"/>
      <c r="C77" s="621"/>
    </row>
    <row r="78" spans="2:3">
      <c r="B78" s="621"/>
      <c r="C78" s="621"/>
    </row>
    <row r="79" spans="2:3">
      <c r="B79" s="621"/>
      <c r="C79" s="621"/>
    </row>
    <row r="80" spans="2:3">
      <c r="B80" s="621"/>
      <c r="C80" s="621"/>
    </row>
    <row r="81" spans="2:3">
      <c r="B81" s="621"/>
      <c r="C81" s="621"/>
    </row>
    <row r="82" spans="2:3">
      <c r="B82" s="621"/>
      <c r="C82" s="621"/>
    </row>
    <row r="83" spans="2:3">
      <c r="B83" s="621"/>
      <c r="C83" s="621"/>
    </row>
    <row r="84" spans="2:3">
      <c r="B84" s="621"/>
      <c r="C84" s="621"/>
    </row>
    <row r="85" spans="2:3">
      <c r="B85" s="621"/>
      <c r="C85" s="621"/>
    </row>
    <row r="86" spans="2:3">
      <c r="B86" s="621"/>
      <c r="C86" s="621"/>
    </row>
    <row r="87" spans="2:3">
      <c r="B87" s="621"/>
      <c r="C87" s="621"/>
    </row>
    <row r="88" spans="2:3">
      <c r="B88" s="621"/>
      <c r="C88" s="621"/>
    </row>
    <row r="89" spans="2:3">
      <c r="B89" s="621"/>
      <c r="C89" s="621"/>
    </row>
    <row r="90" spans="2:3">
      <c r="B90" s="621"/>
      <c r="C90" s="621"/>
    </row>
    <row r="91" spans="2:3">
      <c r="B91" s="621"/>
      <c r="C91" s="621"/>
    </row>
    <row r="92" spans="2:3">
      <c r="B92" s="621"/>
      <c r="C92" s="621"/>
    </row>
    <row r="93" spans="2:3">
      <c r="B93" s="621"/>
      <c r="C93" s="621"/>
    </row>
    <row r="94" spans="2:3">
      <c r="B94" s="621"/>
      <c r="C94" s="621"/>
    </row>
    <row r="95" spans="2:3">
      <c r="B95" s="621"/>
      <c r="C95" s="621"/>
    </row>
    <row r="96" spans="2:3">
      <c r="B96" s="621"/>
      <c r="C96" s="621"/>
    </row>
    <row r="97" spans="2:3">
      <c r="B97" s="621"/>
      <c r="C97" s="621"/>
    </row>
    <row r="98" spans="2:3">
      <c r="B98" s="621"/>
      <c r="C98" s="621"/>
    </row>
    <row r="99" spans="2:3">
      <c r="B99" s="621"/>
      <c r="C99" s="621"/>
    </row>
    <row r="100" spans="2:3">
      <c r="B100" s="621"/>
      <c r="C100" s="621"/>
    </row>
    <row r="101" spans="2:3">
      <c r="B101" s="621"/>
      <c r="C101" s="621"/>
    </row>
    <row r="102" spans="2:3">
      <c r="B102" s="621"/>
      <c r="C102" s="621"/>
    </row>
    <row r="103" spans="2:3">
      <c r="B103" s="621"/>
      <c r="C103" s="621"/>
    </row>
    <row r="104" spans="2:3">
      <c r="B104" s="621"/>
      <c r="C104" s="621"/>
    </row>
    <row r="105" spans="2:3">
      <c r="B105" s="621"/>
      <c r="C105" s="621"/>
    </row>
    <row r="106" spans="2:3">
      <c r="B106" s="621"/>
      <c r="C106" s="621"/>
    </row>
    <row r="107" spans="2:3">
      <c r="B107" s="621"/>
      <c r="C107" s="621"/>
    </row>
    <row r="108" spans="2:3">
      <c r="B108" s="621"/>
      <c r="C108" s="621"/>
    </row>
    <row r="109" spans="2:3">
      <c r="B109" s="621"/>
      <c r="C109" s="621"/>
    </row>
    <row r="110" spans="2:3">
      <c r="B110" s="621"/>
      <c r="C110" s="621"/>
    </row>
    <row r="111" spans="2:3">
      <c r="B111" s="621"/>
      <c r="C111" s="621"/>
    </row>
    <row r="112" spans="2:3">
      <c r="B112" s="621"/>
      <c r="C112" s="621"/>
    </row>
    <row r="113" spans="2:3">
      <c r="B113" s="621"/>
      <c r="C113" s="621"/>
    </row>
    <row r="114" spans="2:3">
      <c r="B114" s="621"/>
      <c r="C114" s="621"/>
    </row>
    <row r="115" spans="2:3">
      <c r="B115" s="621"/>
      <c r="C115" s="621"/>
    </row>
    <row r="116" spans="2:3">
      <c r="B116" s="621"/>
      <c r="C116" s="621"/>
    </row>
    <row r="117" spans="2:3">
      <c r="B117" s="621"/>
      <c r="C117" s="621"/>
    </row>
    <row r="118" spans="2:3">
      <c r="B118" s="621"/>
      <c r="C118" s="621"/>
    </row>
    <row r="119" spans="2:3">
      <c r="B119" s="621"/>
      <c r="C119" s="621"/>
    </row>
    <row r="120" spans="2:3">
      <c r="B120" s="621"/>
      <c r="C120" s="621"/>
    </row>
    <row r="121" spans="2:3">
      <c r="B121" s="621"/>
      <c r="C121" s="621"/>
    </row>
    <row r="122" spans="2:3">
      <c r="B122" s="621"/>
      <c r="C122" s="621"/>
    </row>
    <row r="123" spans="2:3">
      <c r="B123" s="621"/>
      <c r="C123" s="621"/>
    </row>
    <row r="124" spans="2:3">
      <c r="B124" s="621"/>
      <c r="C124" s="621"/>
    </row>
    <row r="125" spans="2:3">
      <c r="B125" s="621"/>
      <c r="C125" s="621"/>
    </row>
    <row r="126" spans="2:3">
      <c r="B126" s="621"/>
      <c r="C126" s="621"/>
    </row>
    <row r="127" spans="2:3">
      <c r="B127" s="621"/>
      <c r="C127" s="621"/>
    </row>
    <row r="128" spans="2:3">
      <c r="B128" s="621"/>
      <c r="C128" s="621"/>
    </row>
    <row r="129" spans="2:3">
      <c r="B129" s="621"/>
      <c r="C129" s="621"/>
    </row>
    <row r="130" spans="2:3">
      <c r="B130" s="621"/>
      <c r="C130" s="621"/>
    </row>
    <row r="131" spans="2:3">
      <c r="B131" s="621"/>
      <c r="C131" s="621"/>
    </row>
    <row r="132" spans="2:3">
      <c r="B132" s="621"/>
      <c r="C132" s="621"/>
    </row>
    <row r="133" spans="2:3">
      <c r="B133" s="621"/>
      <c r="C133" s="621"/>
    </row>
    <row r="134" spans="2:3">
      <c r="B134" s="621"/>
      <c r="C134" s="621"/>
    </row>
    <row r="135" spans="2:3">
      <c r="B135" s="621"/>
      <c r="C135" s="621"/>
    </row>
    <row r="136" spans="2:3">
      <c r="B136" s="621"/>
      <c r="C136" s="621"/>
    </row>
    <row r="137" spans="2:3">
      <c r="B137" s="621"/>
      <c r="C137" s="621"/>
    </row>
    <row r="138" spans="2:3">
      <c r="B138" s="621"/>
      <c r="C138" s="621"/>
    </row>
    <row r="139" spans="2:3">
      <c r="B139" s="621"/>
      <c r="C139" s="621"/>
    </row>
    <row r="140" spans="2:3">
      <c r="B140" s="621"/>
      <c r="C140" s="621"/>
    </row>
    <row r="141" spans="2:3">
      <c r="B141" s="621"/>
      <c r="C141" s="621"/>
    </row>
    <row r="142" spans="2:3">
      <c r="B142" s="621"/>
      <c r="C142" s="621"/>
    </row>
    <row r="143" spans="2:3">
      <c r="B143" s="621"/>
      <c r="C143" s="621"/>
    </row>
    <row r="144" spans="2:3">
      <c r="B144" s="621"/>
      <c r="C144" s="621"/>
    </row>
    <row r="145" spans="2:3">
      <c r="B145" s="621"/>
      <c r="C145" s="621"/>
    </row>
    <row r="146" spans="2:3">
      <c r="B146" s="621"/>
      <c r="C146" s="621"/>
    </row>
    <row r="147" spans="2:3">
      <c r="B147" s="621"/>
      <c r="C147" s="621"/>
    </row>
    <row r="148" spans="2:3">
      <c r="B148" s="621"/>
      <c r="C148" s="621"/>
    </row>
    <row r="149" spans="2:3">
      <c r="B149" s="621"/>
      <c r="C149" s="621"/>
    </row>
    <row r="150" spans="2:3">
      <c r="B150" s="621"/>
      <c r="C150" s="621"/>
    </row>
    <row r="151" spans="2:3">
      <c r="B151" s="621"/>
      <c r="C151" s="621"/>
    </row>
    <row r="152" spans="2:3">
      <c r="B152" s="621"/>
      <c r="C152" s="621"/>
    </row>
    <row r="153" spans="2:3">
      <c r="B153" s="621"/>
      <c r="C153" s="621"/>
    </row>
    <row r="154" spans="2:3">
      <c r="B154" s="621"/>
      <c r="C154" s="621"/>
    </row>
    <row r="155" spans="2:3">
      <c r="B155" s="621"/>
      <c r="C155" s="621"/>
    </row>
    <row r="156" spans="2:3">
      <c r="B156" s="621"/>
      <c r="C156" s="621"/>
    </row>
    <row r="157" spans="2:3">
      <c r="B157" s="621"/>
      <c r="C157" s="621"/>
    </row>
    <row r="158" spans="2:3">
      <c r="B158" s="621"/>
      <c r="C158" s="621"/>
    </row>
    <row r="159" spans="2:3">
      <c r="B159" s="621"/>
      <c r="C159" s="621"/>
    </row>
    <row r="160" spans="2:3">
      <c r="B160" s="621"/>
      <c r="C160" s="621"/>
    </row>
    <row r="161" spans="2:3">
      <c r="B161" s="621"/>
      <c r="C161" s="621"/>
    </row>
    <row r="162" spans="2:3">
      <c r="B162" s="621"/>
      <c r="C162" s="621"/>
    </row>
    <row r="163" spans="2:3">
      <c r="B163" s="621"/>
      <c r="C163" s="621"/>
    </row>
    <row r="164" spans="2:3">
      <c r="B164" s="621"/>
      <c r="C164" s="621"/>
    </row>
    <row r="165" spans="2:3">
      <c r="B165" s="621"/>
      <c r="C165" s="621"/>
    </row>
    <row r="166" spans="2:3">
      <c r="B166" s="621"/>
      <c r="C166" s="621"/>
    </row>
    <row r="167" spans="2:3">
      <c r="B167" s="621"/>
      <c r="C167" s="621"/>
    </row>
    <row r="168" spans="2:3">
      <c r="B168" s="621"/>
      <c r="C168" s="621"/>
    </row>
    <row r="169" spans="2:3">
      <c r="B169" s="621"/>
      <c r="C169" s="621"/>
    </row>
    <row r="170" spans="2:3">
      <c r="B170" s="621"/>
      <c r="C170" s="621"/>
    </row>
    <row r="171" spans="2:3">
      <c r="B171" s="621"/>
      <c r="C171" s="621"/>
    </row>
    <row r="172" spans="2:3">
      <c r="B172" s="621"/>
      <c r="C172" s="621"/>
    </row>
    <row r="173" spans="2:3">
      <c r="B173" s="621"/>
      <c r="C173" s="621"/>
    </row>
    <row r="174" spans="2:3">
      <c r="B174" s="621"/>
      <c r="C174" s="621"/>
    </row>
    <row r="175" spans="2:3">
      <c r="B175" s="621"/>
      <c r="C175" s="621"/>
    </row>
    <row r="176" spans="2:3">
      <c r="B176" s="621"/>
      <c r="C176" s="621"/>
    </row>
    <row r="177" spans="2:3">
      <c r="B177" s="621"/>
      <c r="C177" s="621"/>
    </row>
    <row r="178" spans="2:3">
      <c r="B178" s="621"/>
      <c r="C178" s="621"/>
    </row>
    <row r="179" spans="2:3">
      <c r="B179" s="621"/>
      <c r="C179" s="621"/>
    </row>
    <row r="180" spans="2:3">
      <c r="B180" s="621"/>
      <c r="C180" s="621"/>
    </row>
    <row r="181" spans="2:3">
      <c r="B181" s="621"/>
      <c r="C181" s="621"/>
    </row>
    <row r="182" spans="2:3">
      <c r="B182" s="621"/>
      <c r="C182" s="621"/>
    </row>
    <row r="183" spans="2:3">
      <c r="B183" s="621"/>
      <c r="C183" s="621"/>
    </row>
    <row r="184" spans="2:3">
      <c r="B184" s="621"/>
      <c r="C184" s="621"/>
    </row>
    <row r="185" spans="2:3">
      <c r="B185" s="621"/>
      <c r="C185" s="621"/>
    </row>
    <row r="186" spans="2:3">
      <c r="B186" s="621"/>
      <c r="C186" s="621"/>
    </row>
    <row r="187" spans="2:3">
      <c r="B187" s="621"/>
      <c r="C187" s="621"/>
    </row>
    <row r="188" spans="2:3">
      <c r="B188" s="621"/>
      <c r="C188" s="621"/>
    </row>
    <row r="189" spans="2:3">
      <c r="B189" s="621"/>
      <c r="C189" s="621"/>
    </row>
    <row r="190" spans="2:3">
      <c r="B190" s="621"/>
      <c r="C190" s="621"/>
    </row>
    <row r="191" spans="2:3">
      <c r="B191" s="621"/>
      <c r="C191" s="621"/>
    </row>
    <row r="192" spans="2:3">
      <c r="B192" s="621"/>
      <c r="C192" s="621"/>
    </row>
    <row r="193" spans="2:3">
      <c r="B193" s="621"/>
      <c r="C193" s="621"/>
    </row>
    <row r="194" spans="2:3">
      <c r="B194" s="621"/>
      <c r="C194" s="621"/>
    </row>
    <row r="195" spans="2:3">
      <c r="B195" s="621"/>
      <c r="C195" s="621"/>
    </row>
    <row r="196" spans="2:3">
      <c r="B196" s="621"/>
      <c r="C196" s="621"/>
    </row>
    <row r="197" spans="2:3">
      <c r="B197" s="621"/>
      <c r="C197" s="621"/>
    </row>
    <row r="198" spans="2:3">
      <c r="B198" s="621"/>
      <c r="C198" s="621"/>
    </row>
    <row r="199" spans="2:3">
      <c r="B199" s="621"/>
      <c r="C199" s="621"/>
    </row>
    <row r="200" spans="2:3">
      <c r="B200" s="621"/>
      <c r="C200" s="621"/>
    </row>
    <row r="201" spans="2:3">
      <c r="B201" s="621"/>
      <c r="C201" s="621"/>
    </row>
    <row r="202" spans="2:3">
      <c r="B202" s="621"/>
      <c r="C202" s="621"/>
    </row>
    <row r="203" spans="2:3">
      <c r="B203" s="621"/>
      <c r="C203" s="621"/>
    </row>
    <row r="204" spans="2:3">
      <c r="B204" s="621"/>
      <c r="C204" s="621"/>
    </row>
    <row r="205" spans="2:3">
      <c r="B205" s="621"/>
      <c r="C205" s="621"/>
    </row>
    <row r="206" spans="2:3">
      <c r="B206" s="621"/>
      <c r="C206" s="621"/>
    </row>
    <row r="207" spans="2:3">
      <c r="B207" s="621"/>
      <c r="C207" s="621"/>
    </row>
    <row r="208" spans="2:3">
      <c r="B208" s="621"/>
      <c r="C208" s="621"/>
    </row>
    <row r="209" spans="2:3">
      <c r="B209" s="621"/>
      <c r="C209" s="621"/>
    </row>
    <row r="210" spans="2:3">
      <c r="B210" s="621"/>
      <c r="C210" s="621"/>
    </row>
    <row r="211" spans="2:3">
      <c r="B211" s="621"/>
      <c r="C211" s="621"/>
    </row>
    <row r="212" spans="2:3">
      <c r="B212" s="621"/>
      <c r="C212" s="621"/>
    </row>
    <row r="213" spans="2:3">
      <c r="B213" s="621"/>
      <c r="C213" s="621"/>
    </row>
    <row r="214" spans="2:3">
      <c r="B214" s="621"/>
      <c r="C214" s="621"/>
    </row>
    <row r="215" spans="2:3">
      <c r="B215" s="621"/>
      <c r="C215" s="621"/>
    </row>
    <row r="216" spans="2:3">
      <c r="B216" s="621"/>
      <c r="C216" s="621"/>
    </row>
    <row r="217" spans="2:3">
      <c r="B217" s="621"/>
      <c r="C217" s="621"/>
    </row>
    <row r="218" spans="2:3">
      <c r="B218" s="621"/>
      <c r="C218" s="621"/>
    </row>
    <row r="219" spans="2:3">
      <c r="B219" s="621"/>
      <c r="C219" s="621"/>
    </row>
    <row r="220" spans="2:3">
      <c r="B220" s="621"/>
      <c r="C220" s="621"/>
    </row>
    <row r="221" spans="2:3">
      <c r="B221" s="621"/>
      <c r="C221" s="621"/>
    </row>
    <row r="222" spans="2:3">
      <c r="B222" s="621"/>
      <c r="C222" s="621"/>
    </row>
    <row r="223" spans="2:3">
      <c r="B223" s="621"/>
      <c r="C223" s="621"/>
    </row>
    <row r="224" spans="2:3">
      <c r="B224" s="621"/>
      <c r="C224" s="621"/>
    </row>
    <row r="225" spans="2:3">
      <c r="B225" s="621"/>
      <c r="C225" s="621"/>
    </row>
    <row r="226" spans="2:3">
      <c r="B226" s="621"/>
      <c r="C226" s="621"/>
    </row>
    <row r="227" spans="2:3">
      <c r="B227" s="621"/>
      <c r="C227" s="621"/>
    </row>
    <row r="228" spans="2:3">
      <c r="B228" s="621"/>
      <c r="C228" s="621"/>
    </row>
    <row r="229" spans="2:3">
      <c r="B229" s="621"/>
      <c r="C229" s="621"/>
    </row>
    <row r="230" spans="2:3">
      <c r="B230" s="621"/>
      <c r="C230" s="621"/>
    </row>
    <row r="231" spans="2:3">
      <c r="B231" s="621"/>
      <c r="C231" s="621"/>
    </row>
    <row r="232" spans="2:3">
      <c r="B232" s="621"/>
      <c r="C232" s="621"/>
    </row>
    <row r="233" spans="2:3">
      <c r="B233" s="621"/>
      <c r="C233" s="621"/>
    </row>
    <row r="234" spans="2:3">
      <c r="B234" s="621"/>
      <c r="C234" s="621"/>
    </row>
    <row r="235" spans="2:3">
      <c r="B235" s="621"/>
      <c r="C235" s="621"/>
    </row>
    <row r="236" spans="2:3">
      <c r="B236" s="621"/>
      <c r="C236" s="621"/>
    </row>
    <row r="237" spans="2:3">
      <c r="B237" s="621"/>
      <c r="C237" s="621"/>
    </row>
    <row r="238" spans="2:3">
      <c r="B238" s="621"/>
      <c r="C238" s="621"/>
    </row>
    <row r="239" spans="2:3">
      <c r="B239" s="621"/>
      <c r="C239" s="621"/>
    </row>
    <row r="240" spans="2:3">
      <c r="B240" s="621"/>
      <c r="C240" s="621"/>
    </row>
    <row r="241" spans="2:3">
      <c r="B241" s="621"/>
      <c r="C241" s="621"/>
    </row>
    <row r="242" spans="2:3">
      <c r="B242" s="621"/>
      <c r="C242" s="621"/>
    </row>
    <row r="243" spans="2:3">
      <c r="B243" s="621"/>
      <c r="C243" s="621"/>
    </row>
    <row r="244" spans="2:3">
      <c r="B244" s="621"/>
      <c r="C244" s="621"/>
    </row>
    <row r="245" spans="2:3">
      <c r="B245" s="621"/>
      <c r="C245" s="621"/>
    </row>
    <row r="246" spans="2:3">
      <c r="B246" s="621"/>
      <c r="C246" s="621"/>
    </row>
    <row r="247" spans="2:3">
      <c r="B247" s="621"/>
      <c r="C247" s="621"/>
    </row>
    <row r="248" spans="2:3">
      <c r="B248" s="621"/>
      <c r="C248" s="621"/>
    </row>
    <row r="249" spans="2:3">
      <c r="B249" s="621"/>
      <c r="C249" s="621"/>
    </row>
    <row r="250" spans="2:3">
      <c r="B250" s="621"/>
      <c r="C250" s="621"/>
    </row>
    <row r="251" spans="2:3">
      <c r="B251" s="621"/>
      <c r="C251" s="621"/>
    </row>
    <row r="252" spans="2:3">
      <c r="B252" s="621"/>
      <c r="C252" s="621"/>
    </row>
    <row r="253" spans="2:3">
      <c r="B253" s="621"/>
      <c r="C253" s="621"/>
    </row>
    <row r="254" spans="2:3">
      <c r="B254" s="621"/>
      <c r="C254" s="621"/>
    </row>
    <row r="255" spans="2:3">
      <c r="B255" s="621"/>
      <c r="C255" s="621"/>
    </row>
    <row r="256" spans="2:3">
      <c r="B256" s="621"/>
      <c r="C256" s="621"/>
    </row>
    <row r="257" spans="2:3">
      <c r="B257" s="621"/>
      <c r="C257" s="621"/>
    </row>
    <row r="258" spans="2:3">
      <c r="B258" s="621"/>
      <c r="C258" s="621"/>
    </row>
    <row r="259" spans="2:3">
      <c r="B259" s="621"/>
      <c r="C259" s="621"/>
    </row>
    <row r="260" spans="2:3">
      <c r="B260" s="621"/>
      <c r="C260" s="621"/>
    </row>
    <row r="261" spans="2:3">
      <c r="B261" s="621"/>
      <c r="C261" s="621"/>
    </row>
    <row r="262" spans="2:3">
      <c r="B262" s="621"/>
      <c r="C262" s="621"/>
    </row>
    <row r="263" spans="2:3">
      <c r="B263" s="621"/>
      <c r="C263" s="621"/>
    </row>
    <row r="264" spans="2:3">
      <c r="B264" s="621"/>
      <c r="C264" s="621"/>
    </row>
    <row r="265" spans="2:3">
      <c r="B265" s="621"/>
      <c r="C265" s="621"/>
    </row>
    <row r="266" spans="2:3">
      <c r="B266" s="621"/>
      <c r="C266" s="621"/>
    </row>
    <row r="267" spans="2:3">
      <c r="B267" s="621"/>
      <c r="C267" s="621"/>
    </row>
    <row r="268" spans="2:3">
      <c r="B268" s="621"/>
      <c r="C268" s="621"/>
    </row>
    <row r="269" spans="2:3">
      <c r="B269" s="621"/>
      <c r="C269" s="621"/>
    </row>
    <row r="270" spans="2:3">
      <c r="B270" s="621"/>
      <c r="C270" s="621"/>
    </row>
    <row r="271" spans="2:3">
      <c r="B271" s="621"/>
      <c r="C271" s="621"/>
    </row>
    <row r="272" spans="2:3">
      <c r="B272" s="621"/>
      <c r="C272" s="621"/>
    </row>
    <row r="273" spans="2:3">
      <c r="B273" s="621"/>
      <c r="C273" s="621"/>
    </row>
    <row r="274" spans="2:3">
      <c r="B274" s="621"/>
      <c r="C274" s="621"/>
    </row>
    <row r="275" spans="2:3">
      <c r="B275" s="621"/>
      <c r="C275" s="621"/>
    </row>
    <row r="276" spans="2:3">
      <c r="B276" s="621"/>
      <c r="C276" s="621"/>
    </row>
    <row r="277" spans="2:3">
      <c r="B277" s="621"/>
      <c r="C277" s="621"/>
    </row>
    <row r="278" spans="2:3">
      <c r="B278" s="621"/>
      <c r="C278" s="621"/>
    </row>
    <row r="279" spans="2:3">
      <c r="B279" s="621"/>
      <c r="C279" s="621"/>
    </row>
    <row r="280" spans="2:3">
      <c r="B280" s="621"/>
      <c r="C280" s="621"/>
    </row>
    <row r="281" spans="2:3">
      <c r="B281" s="621"/>
      <c r="C281" s="621"/>
    </row>
    <row r="282" spans="2:3">
      <c r="B282" s="621"/>
      <c r="C282" s="621"/>
    </row>
    <row r="283" spans="2:3">
      <c r="B283" s="621"/>
      <c r="C283" s="621"/>
    </row>
    <row r="284" spans="2:3">
      <c r="B284" s="621"/>
      <c r="C284" s="621"/>
    </row>
    <row r="285" spans="2:3">
      <c r="B285" s="621"/>
      <c r="C285" s="621"/>
    </row>
    <row r="286" spans="2:3">
      <c r="B286" s="621"/>
      <c r="C286" s="621"/>
    </row>
    <row r="287" spans="2:3">
      <c r="B287" s="621"/>
      <c r="C287" s="621"/>
    </row>
    <row r="288" spans="2:3">
      <c r="B288" s="621"/>
      <c r="C288" s="621"/>
    </row>
    <row r="289" spans="2:3">
      <c r="B289" s="621"/>
      <c r="C289" s="621"/>
    </row>
    <row r="290" spans="2:3">
      <c r="B290" s="621"/>
      <c r="C290" s="621"/>
    </row>
    <row r="291" spans="2:3">
      <c r="B291" s="621"/>
      <c r="C291" s="621"/>
    </row>
    <row r="292" spans="2:3">
      <c r="B292" s="621"/>
      <c r="C292" s="621"/>
    </row>
    <row r="293" spans="2:3">
      <c r="B293" s="621"/>
      <c r="C293" s="621"/>
    </row>
    <row r="294" spans="2:3">
      <c r="B294" s="621"/>
      <c r="C294" s="621"/>
    </row>
    <row r="295" spans="2:3">
      <c r="B295" s="621"/>
      <c r="C295" s="621"/>
    </row>
    <row r="296" spans="2:3">
      <c r="B296" s="621"/>
      <c r="C296" s="621"/>
    </row>
    <row r="297" spans="2:3">
      <c r="B297" s="621"/>
      <c r="C297" s="621"/>
    </row>
    <row r="298" spans="2:3">
      <c r="B298" s="621"/>
      <c r="C298" s="621"/>
    </row>
    <row r="299" spans="2:3">
      <c r="B299" s="621"/>
      <c r="C299" s="621"/>
    </row>
    <row r="300" spans="2:3">
      <c r="B300" s="621"/>
      <c r="C300" s="621"/>
    </row>
    <row r="301" spans="2:3">
      <c r="B301" s="621"/>
      <c r="C301" s="621"/>
    </row>
    <row r="302" spans="2:3">
      <c r="B302" s="621"/>
      <c r="C302" s="621"/>
    </row>
    <row r="303" spans="2:3">
      <c r="B303" s="621"/>
      <c r="C303" s="621"/>
    </row>
    <row r="304" spans="2:3">
      <c r="B304" s="621"/>
      <c r="C304" s="621"/>
    </row>
    <row r="305" spans="2:3">
      <c r="B305" s="621"/>
      <c r="C305" s="621"/>
    </row>
    <row r="306" spans="2:3">
      <c r="B306" s="621"/>
      <c r="C306" s="621"/>
    </row>
    <row r="307" spans="2:3">
      <c r="B307" s="621"/>
      <c r="C307" s="621"/>
    </row>
    <row r="308" spans="2:3">
      <c r="B308" s="621"/>
      <c r="C308" s="621"/>
    </row>
    <row r="309" spans="2:3">
      <c r="B309" s="621"/>
      <c r="C309" s="621"/>
    </row>
    <row r="310" spans="2:3">
      <c r="B310" s="621"/>
      <c r="C310" s="621"/>
    </row>
    <row r="311" spans="2:3">
      <c r="B311" s="621"/>
      <c r="C311" s="621"/>
    </row>
    <row r="312" spans="2:3">
      <c r="B312" s="621"/>
      <c r="C312" s="621"/>
    </row>
    <row r="313" spans="2:3">
      <c r="B313" s="621"/>
      <c r="C313" s="621"/>
    </row>
    <row r="314" spans="2:3">
      <c r="B314" s="621"/>
      <c r="C314" s="621"/>
    </row>
    <row r="315" spans="2:3">
      <c r="B315" s="621"/>
      <c r="C315" s="621"/>
    </row>
    <row r="316" spans="2:3">
      <c r="B316" s="621"/>
      <c r="C316" s="621"/>
    </row>
    <row r="317" spans="2:3">
      <c r="B317" s="621"/>
      <c r="C317" s="621"/>
    </row>
    <row r="318" spans="2:3">
      <c r="B318" s="621"/>
      <c r="C318" s="621"/>
    </row>
    <row r="319" spans="2:3">
      <c r="B319" s="621"/>
      <c r="C319" s="621"/>
    </row>
    <row r="320" spans="2:3">
      <c r="B320" s="621"/>
      <c r="C320" s="621"/>
    </row>
    <row r="321" spans="2:3">
      <c r="B321" s="621"/>
      <c r="C321" s="621"/>
    </row>
    <row r="322" spans="2:3">
      <c r="B322" s="621"/>
      <c r="C322" s="621"/>
    </row>
    <row r="323" spans="2:3">
      <c r="B323" s="621"/>
      <c r="C323" s="621"/>
    </row>
    <row r="324" spans="2:3">
      <c r="B324" s="621"/>
      <c r="C324" s="621"/>
    </row>
    <row r="325" spans="2:3">
      <c r="B325" s="621"/>
      <c r="C325" s="621"/>
    </row>
    <row r="326" spans="2:3">
      <c r="B326" s="621"/>
      <c r="C326" s="621"/>
    </row>
    <row r="327" spans="2:3">
      <c r="B327" s="621"/>
      <c r="C327" s="621"/>
    </row>
    <row r="328" spans="2:3">
      <c r="B328" s="621"/>
      <c r="C328" s="621"/>
    </row>
    <row r="329" spans="2:3">
      <c r="B329" s="621"/>
      <c r="C329" s="621"/>
    </row>
    <row r="330" spans="2:3">
      <c r="B330" s="621"/>
      <c r="C330" s="621"/>
    </row>
    <row r="331" spans="2:3">
      <c r="B331" s="621"/>
      <c r="C331" s="621"/>
    </row>
    <row r="332" spans="2:3">
      <c r="B332" s="621"/>
      <c r="C332" s="621"/>
    </row>
    <row r="333" spans="2:3">
      <c r="B333" s="621"/>
      <c r="C333" s="621"/>
    </row>
    <row r="334" spans="2:3">
      <c r="B334" s="621"/>
      <c r="C334" s="621"/>
    </row>
    <row r="335" spans="2:3">
      <c r="B335" s="621"/>
      <c r="C335" s="621"/>
    </row>
    <row r="336" spans="2:3">
      <c r="B336" s="621"/>
      <c r="C336" s="621"/>
    </row>
    <row r="337" spans="2:3">
      <c r="B337" s="621"/>
      <c r="C337" s="621"/>
    </row>
    <row r="338" spans="2:3">
      <c r="B338" s="621"/>
      <c r="C338" s="621"/>
    </row>
    <row r="339" spans="2:3">
      <c r="B339" s="621"/>
      <c r="C339" s="621"/>
    </row>
    <row r="340" spans="2:3">
      <c r="B340" s="621"/>
      <c r="C340" s="621"/>
    </row>
    <row r="341" spans="2:3">
      <c r="B341" s="621"/>
      <c r="C341" s="621"/>
    </row>
    <row r="342" spans="2:3">
      <c r="B342" s="621"/>
      <c r="C342" s="621"/>
    </row>
    <row r="343" spans="2:3">
      <c r="B343" s="621"/>
      <c r="C343" s="621"/>
    </row>
    <row r="344" spans="2:3">
      <c r="B344" s="621"/>
      <c r="C344" s="621"/>
    </row>
    <row r="345" spans="2:3">
      <c r="B345" s="621"/>
      <c r="C345" s="621"/>
    </row>
    <row r="346" spans="2:3">
      <c r="B346" s="621"/>
      <c r="C346" s="621"/>
    </row>
    <row r="347" spans="2:3">
      <c r="B347" s="621"/>
      <c r="C347" s="621"/>
    </row>
    <row r="348" spans="2:3">
      <c r="B348" s="621"/>
      <c r="C348" s="621"/>
    </row>
    <row r="349" spans="2:3">
      <c r="B349" s="621"/>
      <c r="C349" s="621"/>
    </row>
    <row r="350" spans="2:3">
      <c r="B350" s="621"/>
      <c r="C350" s="621"/>
    </row>
    <row r="351" spans="2:3">
      <c r="B351" s="621"/>
      <c r="C351" s="621"/>
    </row>
    <row r="352" spans="2:3">
      <c r="B352" s="621"/>
      <c r="C352" s="621"/>
    </row>
    <row r="353" spans="2:3">
      <c r="B353" s="621"/>
      <c r="C353" s="621"/>
    </row>
    <row r="354" spans="2:3">
      <c r="B354" s="621"/>
      <c r="C354" s="621"/>
    </row>
    <row r="355" spans="2:3">
      <c r="B355" s="621"/>
      <c r="C355" s="621"/>
    </row>
    <row r="356" spans="2:3">
      <c r="B356" s="621"/>
      <c r="C356" s="621"/>
    </row>
    <row r="357" spans="2:3">
      <c r="B357" s="621"/>
      <c r="C357" s="621"/>
    </row>
    <row r="358" spans="2:3">
      <c r="B358" s="621"/>
      <c r="C358" s="621"/>
    </row>
    <row r="359" spans="2:3">
      <c r="B359" s="621"/>
      <c r="C359" s="621"/>
    </row>
    <row r="360" spans="2:3">
      <c r="B360" s="621"/>
      <c r="C360" s="621"/>
    </row>
    <row r="361" spans="2:3">
      <c r="B361" s="621"/>
      <c r="C361" s="621"/>
    </row>
    <row r="362" spans="2:3">
      <c r="B362" s="621"/>
      <c r="C362" s="621"/>
    </row>
    <row r="363" spans="2:3">
      <c r="B363" s="621"/>
      <c r="C363" s="621"/>
    </row>
    <row r="364" spans="2:3">
      <c r="B364" s="621"/>
      <c r="C364" s="621"/>
    </row>
    <row r="365" spans="2:3">
      <c r="B365" s="621"/>
      <c r="C365" s="621"/>
    </row>
    <row r="366" spans="2:3">
      <c r="B366" s="621"/>
      <c r="C366" s="621"/>
    </row>
    <row r="367" spans="2:3">
      <c r="B367" s="621"/>
      <c r="C367" s="621"/>
    </row>
    <row r="368" spans="2:3">
      <c r="B368" s="621"/>
      <c r="C368" s="621"/>
    </row>
    <row r="369" spans="2:3">
      <c r="B369" s="621"/>
      <c r="C369" s="621"/>
    </row>
    <row r="370" spans="2:3">
      <c r="B370" s="621"/>
      <c r="C370" s="621"/>
    </row>
    <row r="371" spans="2:3">
      <c r="B371" s="621"/>
      <c r="C371" s="621"/>
    </row>
    <row r="372" spans="2:3">
      <c r="B372" s="621"/>
      <c r="C372" s="621"/>
    </row>
    <row r="373" spans="2:3">
      <c r="B373" s="621"/>
      <c r="C373" s="621"/>
    </row>
    <row r="374" spans="2:3">
      <c r="B374" s="621"/>
      <c r="C374" s="621"/>
    </row>
    <row r="375" spans="2:3">
      <c r="B375" s="621"/>
      <c r="C375" s="621"/>
    </row>
    <row r="376" spans="2:3">
      <c r="B376" s="621"/>
      <c r="C376" s="621"/>
    </row>
    <row r="377" spans="2:3">
      <c r="B377" s="621"/>
      <c r="C377" s="621"/>
    </row>
    <row r="378" spans="2:3">
      <c r="B378" s="621"/>
      <c r="C378" s="621"/>
    </row>
    <row r="379" spans="2:3">
      <c r="B379" s="621"/>
      <c r="C379" s="621"/>
    </row>
    <row r="380" spans="2:3">
      <c r="B380" s="621"/>
      <c r="C380" s="621"/>
    </row>
    <row r="381" spans="2:3">
      <c r="B381" s="621"/>
      <c r="C381" s="621"/>
    </row>
    <row r="382" spans="2:3">
      <c r="B382" s="621"/>
      <c r="C382" s="621"/>
    </row>
    <row r="383" spans="2:3">
      <c r="B383" s="621"/>
      <c r="C383" s="621"/>
    </row>
    <row r="384" spans="2:3">
      <c r="B384" s="621"/>
      <c r="C384" s="621"/>
    </row>
    <row r="385" spans="2:3">
      <c r="B385" s="621"/>
      <c r="C385" s="621"/>
    </row>
    <row r="386" spans="2:3">
      <c r="B386" s="621"/>
      <c r="C386" s="621"/>
    </row>
    <row r="387" spans="2:3">
      <c r="B387" s="621"/>
      <c r="C387" s="621"/>
    </row>
    <row r="388" spans="2:3">
      <c r="B388" s="621"/>
      <c r="C388" s="621"/>
    </row>
    <row r="389" spans="2:3">
      <c r="B389" s="621"/>
      <c r="C389" s="621"/>
    </row>
    <row r="390" spans="2:3">
      <c r="B390" s="621"/>
      <c r="C390" s="621"/>
    </row>
    <row r="391" spans="2:3">
      <c r="B391" s="621"/>
      <c r="C391" s="621"/>
    </row>
    <row r="392" spans="2:3">
      <c r="B392" s="621"/>
      <c r="C392" s="621"/>
    </row>
    <row r="393" spans="2:3">
      <c r="B393" s="621"/>
      <c r="C393" s="621"/>
    </row>
    <row r="394" spans="2:3">
      <c r="B394" s="621"/>
      <c r="C394" s="621"/>
    </row>
    <row r="395" spans="2:3">
      <c r="B395" s="621"/>
      <c r="C395" s="621"/>
    </row>
    <row r="396" spans="2:3">
      <c r="B396" s="621"/>
      <c r="C396" s="621"/>
    </row>
    <row r="397" spans="2:3">
      <c r="B397" s="621"/>
      <c r="C397" s="621"/>
    </row>
    <row r="398" spans="2:3">
      <c r="B398" s="621"/>
      <c r="C398" s="621"/>
    </row>
    <row r="399" spans="2:3">
      <c r="B399" s="621"/>
      <c r="C399" s="621"/>
    </row>
    <row r="400" spans="2:3">
      <c r="B400" s="621"/>
      <c r="C400" s="621"/>
    </row>
    <row r="401" spans="2:3">
      <c r="B401" s="621"/>
      <c r="C401" s="621"/>
    </row>
    <row r="402" spans="2:3">
      <c r="B402" s="621"/>
      <c r="C402" s="621"/>
    </row>
    <row r="403" spans="2:3">
      <c r="B403" s="621"/>
      <c r="C403" s="621"/>
    </row>
    <row r="404" spans="2:3">
      <c r="B404" s="621"/>
      <c r="C404" s="621"/>
    </row>
    <row r="405" spans="2:3">
      <c r="B405" s="621"/>
      <c r="C405" s="621"/>
    </row>
    <row r="406" spans="2:3">
      <c r="B406" s="621"/>
      <c r="C406" s="621"/>
    </row>
    <row r="407" spans="2:3">
      <c r="B407" s="621"/>
      <c r="C407" s="621"/>
    </row>
    <row r="408" spans="2:3">
      <c r="B408" s="621"/>
      <c r="C408" s="621"/>
    </row>
    <row r="409" spans="2:3">
      <c r="B409" s="621"/>
      <c r="C409" s="621"/>
    </row>
    <row r="410" spans="2:3">
      <c r="B410" s="621"/>
      <c r="C410" s="621"/>
    </row>
    <row r="411" spans="2:3">
      <c r="B411" s="621"/>
      <c r="C411" s="621"/>
    </row>
    <row r="412" spans="2:3">
      <c r="B412" s="621"/>
      <c r="C412" s="621"/>
    </row>
    <row r="413" spans="2:3">
      <c r="B413" s="621"/>
      <c r="C413" s="621"/>
    </row>
    <row r="414" spans="2:3">
      <c r="B414" s="621"/>
      <c r="C414" s="621"/>
    </row>
    <row r="415" spans="2:3">
      <c r="B415" s="621"/>
      <c r="C415" s="621"/>
    </row>
    <row r="416" spans="2:3">
      <c r="B416" s="621"/>
      <c r="C416" s="621"/>
    </row>
    <row r="417" spans="2:3">
      <c r="B417" s="621"/>
      <c r="C417" s="621"/>
    </row>
    <row r="418" spans="2:3">
      <c r="B418" s="621"/>
      <c r="C418" s="621"/>
    </row>
    <row r="419" spans="2:3">
      <c r="B419" s="621"/>
      <c r="C419" s="621"/>
    </row>
    <row r="420" spans="2:3">
      <c r="B420" s="621"/>
      <c r="C420" s="621"/>
    </row>
    <row r="421" spans="2:3">
      <c r="B421" s="621"/>
      <c r="C421" s="621"/>
    </row>
    <row r="422" spans="2:3">
      <c r="B422" s="621"/>
      <c r="C422" s="621"/>
    </row>
    <row r="423" spans="2:3">
      <c r="B423" s="621"/>
      <c r="C423" s="621"/>
    </row>
    <row r="424" spans="2:3">
      <c r="B424" s="621"/>
      <c r="C424" s="621"/>
    </row>
    <row r="425" spans="2:3">
      <c r="B425" s="621"/>
      <c r="C425" s="621"/>
    </row>
    <row r="426" spans="2:3">
      <c r="B426" s="621"/>
      <c r="C426" s="621"/>
    </row>
    <row r="427" spans="2:3">
      <c r="B427" s="621"/>
      <c r="C427" s="621"/>
    </row>
    <row r="428" spans="2:3">
      <c r="B428" s="621"/>
      <c r="C428" s="621"/>
    </row>
    <row r="429" spans="2:3">
      <c r="B429" s="621"/>
      <c r="C429" s="621"/>
    </row>
    <row r="430" spans="2:3">
      <c r="B430" s="621"/>
      <c r="C430" s="621"/>
    </row>
    <row r="431" spans="2:3">
      <c r="B431" s="621"/>
      <c r="C431" s="621"/>
    </row>
    <row r="432" spans="2:3">
      <c r="B432" s="621"/>
      <c r="C432" s="621"/>
    </row>
    <row r="433" spans="2:3">
      <c r="B433" s="621"/>
      <c r="C433" s="621"/>
    </row>
    <row r="434" spans="2:3">
      <c r="B434" s="621"/>
      <c r="C434" s="621"/>
    </row>
    <row r="435" spans="2:3">
      <c r="B435" s="621"/>
      <c r="C435" s="621"/>
    </row>
    <row r="436" spans="2:3">
      <c r="B436" s="621"/>
      <c r="C436" s="621"/>
    </row>
    <row r="437" spans="2:3">
      <c r="B437" s="621"/>
      <c r="C437" s="621"/>
    </row>
    <row r="438" spans="2:3">
      <c r="B438" s="621"/>
      <c r="C438" s="621"/>
    </row>
    <row r="439" spans="2:3">
      <c r="B439" s="621"/>
      <c r="C439" s="621"/>
    </row>
    <row r="440" spans="2:3">
      <c r="B440" s="621"/>
      <c r="C440" s="621"/>
    </row>
    <row r="441" spans="2:3">
      <c r="B441" s="621"/>
      <c r="C441" s="621"/>
    </row>
    <row r="442" spans="2:3">
      <c r="B442" s="621"/>
      <c r="C442" s="621"/>
    </row>
    <row r="443" spans="2:3">
      <c r="B443" s="621"/>
      <c r="C443" s="621"/>
    </row>
    <row r="444" spans="2:3">
      <c r="B444" s="621"/>
      <c r="C444" s="621"/>
    </row>
    <row r="445" spans="2:3">
      <c r="B445" s="621"/>
      <c r="C445" s="621"/>
    </row>
    <row r="446" spans="2:3">
      <c r="B446" s="621"/>
      <c r="C446" s="621"/>
    </row>
    <row r="447" spans="2:3">
      <c r="B447" s="621"/>
      <c r="C447" s="621"/>
    </row>
    <row r="448" spans="2:3">
      <c r="B448" s="621"/>
      <c r="C448" s="621"/>
    </row>
    <row r="449" spans="2:3">
      <c r="B449" s="621"/>
      <c r="C449" s="621"/>
    </row>
    <row r="450" spans="2:3">
      <c r="B450" s="621"/>
      <c r="C450" s="621"/>
    </row>
    <row r="451" spans="2:3">
      <c r="B451" s="621"/>
      <c r="C451" s="621"/>
    </row>
    <row r="452" spans="2:3">
      <c r="B452" s="621"/>
      <c r="C452" s="621"/>
    </row>
    <row r="453" spans="2:3">
      <c r="B453" s="621"/>
      <c r="C453" s="621"/>
    </row>
    <row r="454" spans="2:3">
      <c r="B454" s="621"/>
      <c r="C454" s="621"/>
    </row>
    <row r="455" spans="2:3">
      <c r="B455" s="621"/>
      <c r="C455" s="621"/>
    </row>
    <row r="456" spans="2:3">
      <c r="B456" s="621"/>
      <c r="C456" s="621"/>
    </row>
    <row r="457" spans="2:3">
      <c r="B457" s="621"/>
      <c r="C457" s="621"/>
    </row>
    <row r="458" spans="2:3">
      <c r="B458" s="621"/>
      <c r="C458" s="621"/>
    </row>
    <row r="459" spans="2:3">
      <c r="B459" s="621"/>
      <c r="C459" s="621"/>
    </row>
    <row r="460" spans="2:3">
      <c r="B460" s="621"/>
      <c r="C460" s="621"/>
    </row>
    <row r="461" spans="2:3">
      <c r="B461" s="621"/>
      <c r="C461" s="621"/>
    </row>
    <row r="462" spans="2:3">
      <c r="B462" s="621"/>
      <c r="C462" s="621"/>
    </row>
    <row r="463" spans="2:3">
      <c r="B463" s="621"/>
      <c r="C463" s="621"/>
    </row>
    <row r="464" spans="2:3">
      <c r="B464" s="621"/>
      <c r="C464" s="621"/>
    </row>
    <row r="465" spans="2:3">
      <c r="B465" s="621"/>
      <c r="C465" s="621"/>
    </row>
    <row r="466" spans="2:3">
      <c r="B466" s="621"/>
      <c r="C466" s="621"/>
    </row>
    <row r="467" spans="2:3">
      <c r="B467" s="621"/>
      <c r="C467" s="621"/>
    </row>
    <row r="468" spans="2:3">
      <c r="B468" s="621"/>
      <c r="C468" s="621"/>
    </row>
    <row r="469" spans="2:3">
      <c r="B469" s="621"/>
      <c r="C469" s="621"/>
    </row>
    <row r="470" spans="2:3">
      <c r="B470" s="621"/>
      <c r="C470" s="621"/>
    </row>
    <row r="471" spans="2:3">
      <c r="B471" s="621"/>
      <c r="C471" s="621"/>
    </row>
    <row r="472" spans="2:3">
      <c r="B472" s="621"/>
      <c r="C472" s="621"/>
    </row>
    <row r="473" spans="2:3">
      <c r="B473" s="621"/>
      <c r="C473" s="621"/>
    </row>
    <row r="474" spans="2:3">
      <c r="B474" s="621"/>
      <c r="C474" s="621"/>
    </row>
    <row r="475" spans="2:3">
      <c r="B475" s="621"/>
      <c r="C475" s="621"/>
    </row>
    <row r="476" spans="2:3">
      <c r="B476" s="621"/>
      <c r="C476" s="621"/>
    </row>
    <row r="477" spans="2:3">
      <c r="B477" s="621"/>
      <c r="C477" s="621"/>
    </row>
    <row r="478" spans="2:3">
      <c r="B478" s="621"/>
      <c r="C478" s="621"/>
    </row>
    <row r="479" spans="2:3">
      <c r="B479" s="621"/>
      <c r="C479" s="621"/>
    </row>
    <row r="480" spans="2:3">
      <c r="B480" s="621"/>
      <c r="C480" s="621"/>
    </row>
    <row r="481" spans="2:3">
      <c r="B481" s="621"/>
      <c r="C481" s="621"/>
    </row>
    <row r="482" spans="2:3">
      <c r="B482" s="621"/>
      <c r="C482" s="621"/>
    </row>
    <row r="483" spans="2:3">
      <c r="B483" s="621"/>
      <c r="C483" s="621"/>
    </row>
    <row r="484" spans="2:3">
      <c r="B484" s="621"/>
      <c r="C484" s="621"/>
    </row>
    <row r="485" spans="2:3">
      <c r="B485" s="621"/>
      <c r="C485" s="621"/>
    </row>
    <row r="486" spans="2:3">
      <c r="B486" s="621"/>
      <c r="C486" s="621"/>
    </row>
    <row r="487" spans="2:3">
      <c r="B487" s="621"/>
      <c r="C487" s="621"/>
    </row>
    <row r="488" spans="2:3">
      <c r="B488" s="621"/>
      <c r="C488" s="621"/>
    </row>
    <row r="489" spans="2:3">
      <c r="B489" s="621"/>
      <c r="C489" s="621"/>
    </row>
    <row r="490" spans="2:3">
      <c r="B490" s="621"/>
      <c r="C490" s="621"/>
    </row>
    <row r="491" spans="2:3">
      <c r="B491" s="621"/>
      <c r="C491" s="621"/>
    </row>
    <row r="492" spans="2:3">
      <c r="B492" s="621"/>
      <c r="C492" s="621"/>
    </row>
    <row r="493" spans="2:3">
      <c r="B493" s="621"/>
      <c r="C493" s="621"/>
    </row>
    <row r="494" spans="2:3">
      <c r="B494" s="621"/>
      <c r="C494" s="621"/>
    </row>
    <row r="495" spans="2:3">
      <c r="B495" s="621"/>
      <c r="C495" s="621"/>
    </row>
    <row r="496" spans="2:3">
      <c r="B496" s="621"/>
      <c r="C496" s="621"/>
    </row>
    <row r="497" spans="2:3">
      <c r="B497" s="621"/>
      <c r="C497" s="621"/>
    </row>
    <row r="498" spans="2:3">
      <c r="B498" s="621"/>
      <c r="C498" s="621"/>
    </row>
    <row r="499" spans="2:3">
      <c r="B499" s="621"/>
      <c r="C499" s="621"/>
    </row>
    <row r="500" spans="2:3">
      <c r="B500" s="621"/>
      <c r="C500" s="621"/>
    </row>
    <row r="501" spans="2:3">
      <c r="B501" s="621"/>
      <c r="C501" s="621"/>
    </row>
    <row r="502" spans="2:3">
      <c r="B502" s="621"/>
      <c r="C502" s="621"/>
    </row>
    <row r="503" spans="2:3">
      <c r="B503" s="621"/>
      <c r="C503" s="621"/>
    </row>
    <row r="504" spans="2:3">
      <c r="B504" s="621"/>
      <c r="C504" s="621"/>
    </row>
    <row r="505" spans="2:3">
      <c r="B505" s="621"/>
      <c r="C505" s="621"/>
    </row>
    <row r="506" spans="2:3">
      <c r="B506" s="621"/>
      <c r="C506" s="621"/>
    </row>
    <row r="507" spans="2:3">
      <c r="B507" s="621"/>
      <c r="C507" s="621"/>
    </row>
    <row r="508" spans="2:3">
      <c r="B508" s="621"/>
      <c r="C508" s="621"/>
    </row>
    <row r="509" spans="2:3">
      <c r="B509" s="621"/>
      <c r="C509" s="621"/>
    </row>
    <row r="510" spans="2:3">
      <c r="B510" s="621"/>
      <c r="C510" s="621"/>
    </row>
    <row r="511" spans="2:3">
      <c r="B511" s="621"/>
      <c r="C511" s="621"/>
    </row>
    <row r="512" spans="2:3">
      <c r="B512" s="621"/>
      <c r="C512" s="621"/>
    </row>
    <row r="513" spans="2:3">
      <c r="B513" s="621"/>
      <c r="C513" s="621"/>
    </row>
    <row r="514" spans="2:3">
      <c r="B514" s="621"/>
      <c r="C514" s="621"/>
    </row>
    <row r="515" spans="2:3">
      <c r="B515" s="621"/>
      <c r="C515" s="621"/>
    </row>
    <row r="516" spans="2:3">
      <c r="B516" s="621"/>
      <c r="C516" s="621"/>
    </row>
    <row r="517" spans="2:3">
      <c r="B517" s="621"/>
      <c r="C517" s="621"/>
    </row>
    <row r="518" spans="2:3">
      <c r="B518" s="621"/>
      <c r="C518" s="621"/>
    </row>
    <row r="519" spans="2:3">
      <c r="B519" s="621"/>
      <c r="C519" s="621"/>
    </row>
    <row r="520" spans="2:3">
      <c r="B520" s="621"/>
      <c r="C520" s="621"/>
    </row>
    <row r="521" spans="2:3">
      <c r="B521" s="621"/>
      <c r="C521" s="621"/>
    </row>
    <row r="522" spans="2:3">
      <c r="B522" s="621"/>
      <c r="C522" s="621"/>
    </row>
    <row r="523" spans="2:3">
      <c r="B523" s="621"/>
      <c r="C523" s="621"/>
    </row>
    <row r="524" spans="2:3">
      <c r="B524" s="621"/>
      <c r="C524" s="621"/>
    </row>
    <row r="525" spans="2:3">
      <c r="B525" s="621"/>
      <c r="C525" s="621"/>
    </row>
    <row r="526" spans="2:3">
      <c r="B526" s="621"/>
      <c r="C526" s="621"/>
    </row>
    <row r="527" spans="2:3">
      <c r="B527" s="621"/>
      <c r="C527" s="621"/>
    </row>
    <row r="528" spans="2:3">
      <c r="B528" s="621"/>
      <c r="C528" s="621"/>
    </row>
    <row r="529" spans="2:3">
      <c r="B529" s="621"/>
      <c r="C529" s="621"/>
    </row>
    <row r="530" spans="2:3">
      <c r="B530" s="621"/>
      <c r="C530" s="621"/>
    </row>
    <row r="531" spans="2:3">
      <c r="B531" s="621"/>
      <c r="C531" s="621"/>
    </row>
    <row r="532" spans="2:3">
      <c r="B532" s="621"/>
      <c r="C532" s="621"/>
    </row>
    <row r="533" spans="2:3">
      <c r="B533" s="621"/>
      <c r="C533" s="621"/>
    </row>
    <row r="534" spans="2:3">
      <c r="B534" s="621"/>
      <c r="C534" s="621"/>
    </row>
    <row r="535" spans="2:3">
      <c r="B535" s="621"/>
      <c r="C535" s="621"/>
    </row>
    <row r="536" spans="2:3">
      <c r="B536" s="621"/>
      <c r="C536" s="621"/>
    </row>
    <row r="537" spans="2:3">
      <c r="B537" s="621"/>
      <c r="C537" s="621"/>
    </row>
    <row r="538" spans="2:3">
      <c r="B538" s="621"/>
      <c r="C538" s="621"/>
    </row>
    <row r="539" spans="2:3">
      <c r="B539" s="621"/>
      <c r="C539" s="621"/>
    </row>
    <row r="540" spans="2:3">
      <c r="B540" s="621"/>
      <c r="C540" s="621"/>
    </row>
    <row r="541" spans="2:3">
      <c r="B541" s="621"/>
      <c r="C541" s="621"/>
    </row>
    <row r="542" spans="2:3">
      <c r="B542" s="621"/>
      <c r="C542" s="621"/>
    </row>
    <row r="543" spans="2:3">
      <c r="B543" s="621"/>
      <c r="C543" s="621"/>
    </row>
    <row r="544" spans="2:3">
      <c r="B544" s="621"/>
      <c r="C544" s="621"/>
    </row>
    <row r="545" spans="2:3">
      <c r="B545" s="621"/>
      <c r="C545" s="621"/>
    </row>
    <row r="546" spans="2:3">
      <c r="B546" s="621"/>
      <c r="C546" s="621"/>
    </row>
    <row r="547" spans="2:3">
      <c r="B547" s="621"/>
      <c r="C547" s="621"/>
    </row>
    <row r="548" spans="2:3">
      <c r="B548" s="621"/>
      <c r="C548" s="621"/>
    </row>
    <row r="549" spans="2:3">
      <c r="B549" s="621"/>
      <c r="C549" s="621"/>
    </row>
    <row r="550" spans="2:3">
      <c r="B550" s="621"/>
      <c r="C550" s="621"/>
    </row>
    <row r="551" spans="2:3">
      <c r="B551" s="621"/>
      <c r="C551" s="621"/>
    </row>
    <row r="552" spans="2:3">
      <c r="B552" s="621"/>
      <c r="C552" s="621"/>
    </row>
    <row r="553" spans="2:3">
      <c r="B553" s="621"/>
      <c r="C553" s="621"/>
    </row>
    <row r="554" spans="2:3">
      <c r="B554" s="621"/>
      <c r="C554" s="621"/>
    </row>
    <row r="555" spans="2:3">
      <c r="B555" s="621"/>
      <c r="C555" s="621"/>
    </row>
    <row r="556" spans="2:3">
      <c r="B556" s="621"/>
      <c r="C556" s="621"/>
    </row>
    <row r="557" spans="2:3">
      <c r="B557" s="621"/>
      <c r="C557" s="621"/>
    </row>
    <row r="558" spans="2:3">
      <c r="B558" s="621"/>
      <c r="C558" s="621"/>
    </row>
    <row r="559" spans="2:3">
      <c r="B559" s="621"/>
      <c r="C559" s="621"/>
    </row>
    <row r="560" spans="2:3">
      <c r="B560" s="621"/>
      <c r="C560" s="621"/>
    </row>
    <row r="561" spans="2:3">
      <c r="B561" s="621"/>
      <c r="C561" s="621"/>
    </row>
    <row r="562" spans="2:3">
      <c r="B562" s="621"/>
      <c r="C562" s="621"/>
    </row>
    <row r="563" spans="2:3">
      <c r="B563" s="621"/>
      <c r="C563" s="621"/>
    </row>
    <row r="564" spans="2:3">
      <c r="B564" s="621"/>
      <c r="C564" s="621"/>
    </row>
    <row r="565" spans="2:3">
      <c r="B565" s="621"/>
      <c r="C565" s="621"/>
    </row>
    <row r="566" spans="2:3">
      <c r="B566" s="621"/>
      <c r="C566" s="621"/>
    </row>
    <row r="567" spans="2:3">
      <c r="B567" s="621"/>
      <c r="C567" s="621"/>
    </row>
    <row r="568" spans="2:3">
      <c r="B568" s="621"/>
      <c r="C568" s="621"/>
    </row>
    <row r="569" spans="2:3">
      <c r="B569" s="621"/>
      <c r="C569" s="621"/>
    </row>
    <row r="570" spans="2:3">
      <c r="B570" s="621"/>
      <c r="C570" s="621"/>
    </row>
    <row r="571" spans="2:3">
      <c r="B571" s="621"/>
      <c r="C571" s="621"/>
    </row>
    <row r="572" spans="2:3">
      <c r="B572" s="621"/>
      <c r="C572" s="621"/>
    </row>
    <row r="573" spans="2:3">
      <c r="B573" s="621"/>
      <c r="C573" s="621"/>
    </row>
    <row r="574" spans="2:3">
      <c r="B574" s="621"/>
      <c r="C574" s="621"/>
    </row>
    <row r="575" spans="2:3">
      <c r="B575" s="621"/>
      <c r="C575" s="621"/>
    </row>
    <row r="576" spans="2:3">
      <c r="B576" s="621"/>
      <c r="C576" s="621"/>
    </row>
    <row r="577" spans="2:3">
      <c r="B577" s="621"/>
      <c r="C577" s="621"/>
    </row>
    <row r="578" spans="2:3">
      <c r="B578" s="621"/>
      <c r="C578" s="621"/>
    </row>
    <row r="579" spans="2:3">
      <c r="B579" s="621"/>
      <c r="C579" s="621"/>
    </row>
    <row r="580" spans="2:3">
      <c r="B580" s="621"/>
      <c r="C580" s="621"/>
    </row>
    <row r="581" spans="2:3">
      <c r="B581" s="621"/>
      <c r="C581" s="621"/>
    </row>
    <row r="582" spans="2:3">
      <c r="B582" s="621"/>
      <c r="C582" s="621"/>
    </row>
    <row r="583" spans="2:3">
      <c r="B583" s="621"/>
      <c r="C583" s="621"/>
    </row>
    <row r="584" spans="2:3">
      <c r="B584" s="621"/>
      <c r="C584" s="621"/>
    </row>
    <row r="585" spans="2:3">
      <c r="B585" s="621"/>
      <c r="C585" s="621"/>
    </row>
    <row r="586" spans="2:3">
      <c r="B586" s="621"/>
      <c r="C586" s="621"/>
    </row>
    <row r="587" spans="2:3">
      <c r="B587" s="621"/>
      <c r="C587" s="621"/>
    </row>
    <row r="588" spans="2:3">
      <c r="B588" s="621"/>
      <c r="C588" s="621"/>
    </row>
    <row r="589" spans="2:3">
      <c r="B589" s="621"/>
      <c r="C589" s="621"/>
    </row>
    <row r="590" spans="2:3">
      <c r="B590" s="621"/>
      <c r="C590" s="621"/>
    </row>
    <row r="591" spans="2:3">
      <c r="B591" s="621"/>
      <c r="C591" s="621"/>
    </row>
    <row r="592" spans="2:3">
      <c r="B592" s="621"/>
      <c r="C592" s="621"/>
    </row>
    <row r="593" spans="2:3">
      <c r="B593" s="621"/>
      <c r="C593" s="621"/>
    </row>
    <row r="594" spans="2:3">
      <c r="B594" s="621"/>
      <c r="C594" s="621"/>
    </row>
    <row r="595" spans="2:3">
      <c r="B595" s="621"/>
      <c r="C595" s="621"/>
    </row>
    <row r="596" spans="2:3">
      <c r="B596" s="621"/>
      <c r="C596" s="621"/>
    </row>
    <row r="597" spans="2:3">
      <c r="B597" s="621"/>
      <c r="C597" s="621"/>
    </row>
    <row r="598" spans="2:3">
      <c r="B598" s="621"/>
      <c r="C598" s="621"/>
    </row>
    <row r="599" spans="2:3">
      <c r="B599" s="621"/>
      <c r="C599" s="621"/>
    </row>
    <row r="600" spans="2:3">
      <c r="B600" s="621"/>
      <c r="C600" s="621"/>
    </row>
    <row r="601" spans="2:3">
      <c r="B601" s="621"/>
      <c r="C601" s="621"/>
    </row>
    <row r="602" spans="2:3">
      <c r="B602" s="621"/>
      <c r="C602" s="621"/>
    </row>
    <row r="603" spans="2:3">
      <c r="B603" s="621"/>
      <c r="C603" s="621"/>
    </row>
    <row r="604" spans="2:3">
      <c r="B604" s="621"/>
      <c r="C604" s="621"/>
    </row>
    <row r="605" spans="2:3">
      <c r="B605" s="621"/>
      <c r="C605" s="621"/>
    </row>
    <row r="606" spans="2:3">
      <c r="B606" s="621"/>
      <c r="C606" s="621"/>
    </row>
    <row r="607" spans="2:3">
      <c r="B607" s="621"/>
      <c r="C607" s="621"/>
    </row>
    <row r="608" spans="2:3">
      <c r="B608" s="621"/>
      <c r="C608" s="621"/>
    </row>
    <row r="609" spans="2:3">
      <c r="B609" s="621"/>
      <c r="C609" s="621"/>
    </row>
    <row r="610" spans="2:3">
      <c r="B610" s="621"/>
      <c r="C610" s="621"/>
    </row>
    <row r="611" spans="2:3">
      <c r="B611" s="621"/>
      <c r="C611" s="621"/>
    </row>
    <row r="612" spans="2:3">
      <c r="B612" s="621"/>
      <c r="C612" s="621"/>
    </row>
    <row r="613" spans="2:3">
      <c r="B613" s="621"/>
      <c r="C613" s="621"/>
    </row>
    <row r="614" spans="2:3">
      <c r="B614" s="621"/>
      <c r="C614" s="621"/>
    </row>
    <row r="615" spans="2:3">
      <c r="B615" s="621"/>
      <c r="C615" s="621"/>
    </row>
    <row r="616" spans="2:3">
      <c r="B616" s="621"/>
      <c r="C616" s="621"/>
    </row>
    <row r="617" spans="2:3">
      <c r="B617" s="621"/>
      <c r="C617" s="621"/>
    </row>
    <row r="618" spans="2:3">
      <c r="B618" s="621"/>
      <c r="C618" s="621"/>
    </row>
    <row r="619" spans="2:3">
      <c r="B619" s="621"/>
      <c r="C619" s="621"/>
    </row>
    <row r="620" spans="2:3">
      <c r="B620" s="621"/>
      <c r="C620" s="621"/>
    </row>
    <row r="621" spans="2:3">
      <c r="B621" s="621"/>
      <c r="C621" s="621"/>
    </row>
    <row r="622" spans="2:3">
      <c r="B622" s="621"/>
      <c r="C622" s="621"/>
    </row>
    <row r="623" spans="2:3">
      <c r="B623" s="621"/>
      <c r="C623" s="621"/>
    </row>
    <row r="624" spans="2:3">
      <c r="B624" s="621"/>
      <c r="C624" s="621"/>
    </row>
    <row r="625" spans="2:3">
      <c r="B625" s="621"/>
      <c r="C625" s="621"/>
    </row>
    <row r="626" spans="2:3">
      <c r="B626" s="621"/>
      <c r="C626" s="621"/>
    </row>
    <row r="627" spans="2:3">
      <c r="B627" s="621"/>
      <c r="C627" s="621"/>
    </row>
    <row r="628" spans="2:3">
      <c r="B628" s="621"/>
      <c r="C628" s="621"/>
    </row>
    <row r="629" spans="2:3">
      <c r="B629" s="621"/>
      <c r="C629" s="621"/>
    </row>
    <row r="630" spans="2:3">
      <c r="B630" s="621"/>
      <c r="C630" s="621"/>
    </row>
    <row r="631" spans="2:3">
      <c r="B631" s="621"/>
      <c r="C631" s="621"/>
    </row>
    <row r="632" spans="2:3">
      <c r="B632" s="621"/>
      <c r="C632" s="621"/>
    </row>
    <row r="633" spans="2:3">
      <c r="B633" s="621"/>
      <c r="C633" s="621"/>
    </row>
    <row r="634" spans="2:3">
      <c r="B634" s="621"/>
      <c r="C634" s="621"/>
    </row>
    <row r="635" spans="2:3">
      <c r="B635" s="621"/>
      <c r="C635" s="621"/>
    </row>
    <row r="636" spans="2:3">
      <c r="B636" s="621"/>
      <c r="C636" s="621"/>
    </row>
    <row r="637" spans="2:3">
      <c r="B637" s="621"/>
      <c r="C637" s="621"/>
    </row>
    <row r="638" spans="2:3">
      <c r="B638" s="621"/>
      <c r="C638" s="621"/>
    </row>
    <row r="639" spans="2:3">
      <c r="B639" s="621"/>
      <c r="C639" s="621"/>
    </row>
    <row r="640" spans="2:3">
      <c r="B640" s="621"/>
      <c r="C640" s="621"/>
    </row>
    <row r="641" spans="2:3">
      <c r="B641" s="621"/>
      <c r="C641" s="621"/>
    </row>
    <row r="642" spans="2:3">
      <c r="B642" s="621"/>
      <c r="C642" s="621"/>
    </row>
    <row r="643" spans="2:3">
      <c r="B643" s="621"/>
      <c r="C643" s="621"/>
    </row>
    <row r="644" spans="2:3">
      <c r="B644" s="621"/>
      <c r="C644" s="621"/>
    </row>
    <row r="645" spans="2:3">
      <c r="B645" s="621"/>
      <c r="C645" s="621"/>
    </row>
    <row r="646" spans="2:3">
      <c r="B646" s="621"/>
      <c r="C646" s="621"/>
    </row>
    <row r="647" spans="2:3">
      <c r="B647" s="621"/>
      <c r="C647" s="621"/>
    </row>
    <row r="648" spans="2:3">
      <c r="B648" s="621"/>
      <c r="C648" s="621"/>
    </row>
    <row r="649" spans="2:3">
      <c r="B649" s="621"/>
      <c r="C649" s="621"/>
    </row>
    <row r="650" spans="2:3">
      <c r="B650" s="621"/>
      <c r="C650" s="621"/>
    </row>
    <row r="651" spans="2:3">
      <c r="B651" s="621"/>
      <c r="C651" s="621"/>
    </row>
    <row r="652" spans="2:3">
      <c r="B652" s="621"/>
      <c r="C652" s="621"/>
    </row>
    <row r="653" spans="2:3">
      <c r="B653" s="621"/>
      <c r="C653" s="621"/>
    </row>
    <row r="654" spans="2:3">
      <c r="B654" s="621"/>
      <c r="C654" s="621"/>
    </row>
    <row r="655" spans="2:3">
      <c r="B655" s="621"/>
      <c r="C655" s="621"/>
    </row>
    <row r="656" spans="2:3">
      <c r="B656" s="621"/>
      <c r="C656" s="621"/>
    </row>
    <row r="657" spans="2:3">
      <c r="B657" s="621"/>
      <c r="C657" s="621"/>
    </row>
    <row r="658" spans="2:3">
      <c r="B658" s="621"/>
      <c r="C658" s="621"/>
    </row>
    <row r="659" spans="2:3">
      <c r="B659" s="621"/>
      <c r="C659" s="621"/>
    </row>
    <row r="660" spans="2:3">
      <c r="B660" s="621"/>
      <c r="C660" s="621"/>
    </row>
    <row r="661" spans="2:3">
      <c r="B661" s="621"/>
      <c r="C661" s="621"/>
    </row>
    <row r="662" spans="2:3">
      <c r="B662" s="621"/>
      <c r="C662" s="621"/>
    </row>
    <row r="663" spans="2:3">
      <c r="B663" s="621"/>
      <c r="C663" s="621"/>
    </row>
    <row r="664" spans="2:3">
      <c r="B664" s="621"/>
      <c r="C664" s="621"/>
    </row>
    <row r="665" spans="2:3">
      <c r="B665" s="621"/>
      <c r="C665" s="621"/>
    </row>
    <row r="666" spans="2:3">
      <c r="B666" s="621"/>
      <c r="C666" s="621"/>
    </row>
    <row r="667" spans="2:3">
      <c r="B667" s="621"/>
      <c r="C667" s="621"/>
    </row>
    <row r="668" spans="2:3">
      <c r="B668" s="621"/>
      <c r="C668" s="621"/>
    </row>
    <row r="669" spans="2:3">
      <c r="B669" s="621"/>
      <c r="C669" s="621"/>
    </row>
    <row r="670" spans="2:3">
      <c r="B670" s="621"/>
      <c r="C670" s="621"/>
    </row>
    <row r="671" spans="2:3">
      <c r="B671" s="621"/>
      <c r="C671" s="621"/>
    </row>
    <row r="672" spans="2:3">
      <c r="B672" s="621"/>
      <c r="C672" s="621"/>
    </row>
    <row r="673" spans="2:3">
      <c r="B673" s="621"/>
      <c r="C673" s="621"/>
    </row>
    <row r="674" spans="2:3">
      <c r="B674" s="621"/>
      <c r="C674" s="621"/>
    </row>
    <row r="675" spans="2:3">
      <c r="B675" s="621"/>
      <c r="C675" s="621"/>
    </row>
    <row r="676" spans="2:3">
      <c r="B676" s="621"/>
      <c r="C676" s="621"/>
    </row>
    <row r="677" spans="2:3">
      <c r="B677" s="621"/>
      <c r="C677" s="621"/>
    </row>
    <row r="678" spans="2:3">
      <c r="B678" s="621"/>
      <c r="C678" s="621"/>
    </row>
    <row r="679" spans="2:3">
      <c r="B679" s="621"/>
      <c r="C679" s="621"/>
    </row>
    <row r="680" spans="2:3">
      <c r="B680" s="621"/>
      <c r="C680" s="621"/>
    </row>
    <row r="681" spans="2:3">
      <c r="B681" s="621"/>
      <c r="C681" s="621"/>
    </row>
    <row r="682" spans="2:3">
      <c r="B682" s="621"/>
      <c r="C682" s="621"/>
    </row>
    <row r="683" spans="2:3">
      <c r="B683" s="621"/>
      <c r="C683" s="621"/>
    </row>
    <row r="684" spans="2:3">
      <c r="B684" s="621"/>
      <c r="C684" s="621"/>
    </row>
    <row r="685" spans="2:3">
      <c r="B685" s="621"/>
      <c r="C685" s="621"/>
    </row>
    <row r="686" spans="2:3">
      <c r="B686" s="621"/>
      <c r="C686" s="621"/>
    </row>
    <row r="687" spans="2:3">
      <c r="B687" s="621"/>
      <c r="C687" s="621"/>
    </row>
    <row r="688" spans="2:3">
      <c r="B688" s="621"/>
      <c r="C688" s="621"/>
    </row>
    <row r="689" spans="2:3">
      <c r="B689" s="621"/>
      <c r="C689" s="621"/>
    </row>
    <row r="690" spans="2:3">
      <c r="B690" s="621"/>
      <c r="C690" s="621"/>
    </row>
    <row r="691" spans="2:3">
      <c r="B691" s="621"/>
      <c r="C691" s="621"/>
    </row>
    <row r="692" spans="2:3">
      <c r="B692" s="621"/>
      <c r="C692" s="621"/>
    </row>
    <row r="693" spans="2:3">
      <c r="B693" s="621"/>
      <c r="C693" s="621"/>
    </row>
    <row r="694" spans="2:3">
      <c r="B694" s="621"/>
      <c r="C694" s="621"/>
    </row>
    <row r="695" spans="2:3">
      <c r="B695" s="621"/>
      <c r="C695" s="621"/>
    </row>
    <row r="696" spans="2:3">
      <c r="B696" s="621"/>
      <c r="C696" s="621"/>
    </row>
    <row r="697" spans="2:3">
      <c r="B697" s="621"/>
      <c r="C697" s="621"/>
    </row>
    <row r="698" spans="2:3">
      <c r="B698" s="621"/>
      <c r="C698" s="621"/>
    </row>
    <row r="699" spans="2:3">
      <c r="B699" s="621"/>
      <c r="C699" s="621"/>
    </row>
    <row r="700" spans="2:3">
      <c r="B700" s="621"/>
      <c r="C700" s="621"/>
    </row>
    <row r="701" spans="2:3">
      <c r="B701" s="621"/>
      <c r="C701" s="621"/>
    </row>
    <row r="702" spans="2:3">
      <c r="B702" s="621"/>
      <c r="C702" s="621"/>
    </row>
    <row r="703" spans="2:3">
      <c r="B703" s="621"/>
      <c r="C703" s="621"/>
    </row>
    <row r="704" spans="2:3">
      <c r="B704" s="621"/>
      <c r="C704" s="621"/>
    </row>
    <row r="705" spans="2:3">
      <c r="B705" s="621"/>
      <c r="C705" s="621"/>
    </row>
    <row r="706" spans="2:3">
      <c r="B706" s="621"/>
      <c r="C706" s="621"/>
    </row>
    <row r="707" spans="2:3">
      <c r="B707" s="621"/>
      <c r="C707" s="621"/>
    </row>
    <row r="708" spans="2:3">
      <c r="B708" s="621"/>
      <c r="C708" s="621"/>
    </row>
    <row r="709" spans="2:3">
      <c r="B709" s="621"/>
      <c r="C709" s="621"/>
    </row>
    <row r="710" spans="2:3">
      <c r="B710" s="621"/>
      <c r="C710" s="621"/>
    </row>
    <row r="711" spans="2:3">
      <c r="B711" s="621"/>
      <c r="C711" s="621"/>
    </row>
    <row r="712" spans="2:3">
      <c r="B712" s="621"/>
      <c r="C712" s="621"/>
    </row>
    <row r="713" spans="2:3">
      <c r="B713" s="621"/>
      <c r="C713" s="621"/>
    </row>
    <row r="714" spans="2:3">
      <c r="B714" s="621"/>
      <c r="C714" s="621"/>
    </row>
    <row r="715" spans="2:3">
      <c r="B715" s="621"/>
      <c r="C715" s="621"/>
    </row>
    <row r="716" spans="2:3">
      <c r="B716" s="621"/>
      <c r="C716" s="621"/>
    </row>
    <row r="717" spans="2:3">
      <c r="B717" s="621"/>
      <c r="C717" s="621"/>
    </row>
    <row r="718" spans="2:3">
      <c r="B718" s="621"/>
      <c r="C718" s="621"/>
    </row>
    <row r="719" spans="2:3">
      <c r="B719" s="621"/>
      <c r="C719" s="621"/>
    </row>
    <row r="720" spans="2:3">
      <c r="B720" s="621"/>
      <c r="C720" s="621"/>
    </row>
    <row r="721" spans="2:3">
      <c r="B721" s="621"/>
      <c r="C721" s="621"/>
    </row>
    <row r="722" spans="2:3">
      <c r="B722" s="621"/>
      <c r="C722" s="621"/>
    </row>
    <row r="723" spans="2:3">
      <c r="B723" s="621"/>
      <c r="C723" s="621"/>
    </row>
    <row r="724" spans="2:3">
      <c r="B724" s="621"/>
      <c r="C724" s="621"/>
    </row>
    <row r="725" spans="2:3">
      <c r="B725" s="621"/>
      <c r="C725" s="621"/>
    </row>
    <row r="726" spans="2:3">
      <c r="B726" s="621"/>
      <c r="C726" s="621"/>
    </row>
    <row r="727" spans="2:3">
      <c r="B727" s="621"/>
      <c r="C727" s="621"/>
    </row>
    <row r="728" spans="2:3">
      <c r="B728" s="621"/>
      <c r="C728" s="621"/>
    </row>
    <row r="729" spans="2:3">
      <c r="B729" s="621"/>
      <c r="C729" s="621"/>
    </row>
    <row r="730" spans="2:3">
      <c r="B730" s="621"/>
      <c r="C730" s="621"/>
    </row>
    <row r="731" spans="2:3">
      <c r="B731" s="621"/>
      <c r="C731" s="621"/>
    </row>
    <row r="732" spans="2:3">
      <c r="B732" s="621"/>
      <c r="C732" s="621"/>
    </row>
    <row r="733" spans="2:3">
      <c r="B733" s="621"/>
      <c r="C733" s="621"/>
    </row>
    <row r="734" spans="2:3">
      <c r="B734" s="621"/>
      <c r="C734" s="621"/>
    </row>
    <row r="735" spans="2:3">
      <c r="B735" s="621"/>
      <c r="C735" s="621"/>
    </row>
    <row r="736" spans="2:3">
      <c r="B736" s="621"/>
      <c r="C736" s="621"/>
    </row>
    <row r="737" spans="2:3">
      <c r="B737" s="621"/>
      <c r="C737" s="621"/>
    </row>
    <row r="738" spans="2:3">
      <c r="B738" s="621"/>
      <c r="C738" s="621"/>
    </row>
    <row r="739" spans="2:3">
      <c r="B739" s="621"/>
      <c r="C739" s="621"/>
    </row>
    <row r="740" spans="2:3">
      <c r="B740" s="621"/>
      <c r="C740" s="621"/>
    </row>
    <row r="741" spans="2:3">
      <c r="B741" s="621"/>
      <c r="C741" s="621"/>
    </row>
    <row r="742" spans="2:3">
      <c r="B742" s="621"/>
      <c r="C742" s="621"/>
    </row>
    <row r="743" spans="2:3">
      <c r="B743" s="621"/>
      <c r="C743" s="621"/>
    </row>
    <row r="744" spans="2:3">
      <c r="B744" s="621"/>
      <c r="C744" s="621"/>
    </row>
    <row r="745" spans="2:3">
      <c r="B745" s="621"/>
      <c r="C745" s="621"/>
    </row>
    <row r="746" spans="2:3">
      <c r="B746" s="621"/>
      <c r="C746" s="621"/>
    </row>
    <row r="747" spans="2:3">
      <c r="B747" s="621"/>
      <c r="C747" s="621"/>
    </row>
    <row r="748" spans="2:3">
      <c r="B748" s="621"/>
      <c r="C748" s="621"/>
    </row>
    <row r="749" spans="2:3">
      <c r="B749" s="621"/>
      <c r="C749" s="621"/>
    </row>
    <row r="750" spans="2:3">
      <c r="B750" s="621"/>
      <c r="C750" s="621"/>
    </row>
    <row r="751" spans="2:3">
      <c r="B751" s="621"/>
      <c r="C751" s="621"/>
    </row>
  </sheetData>
  <mergeCells count="6">
    <mergeCell ref="B10:B11"/>
    <mergeCell ref="B2:C2"/>
    <mergeCell ref="B3:C3"/>
    <mergeCell ref="B4:C4"/>
    <mergeCell ref="B6:C6"/>
    <mergeCell ref="B7:C7"/>
  </mergeCells>
  <hyperlinks>
    <hyperlink ref="C15" location="'4. C % PIBK '!A1" display="Composición del Producto Interno Bruto"/>
    <hyperlink ref="C13" location="'2. PIBK'!A1" display="Por actividad anual constante"/>
    <hyperlink ref="C14" location="'3. V% PIBK'!A1" display="Variación por actividad anual"/>
    <hyperlink ref="C18" location="'6. APORTES '!A1" display="Aportes y variación absoluta trimestral "/>
    <hyperlink ref="C16" location="'5. PERCAP '!A1" display="Producto Interno Bruto Per Cápita de la República"/>
    <hyperlink ref="C17" location="'Gráfica 3'!A1" display="Aportes porcentuales de las actividades económicas, a la variación absoluta anual del Producto Interno Bruto de la República, en medidas de volumen encadenadas, con año de referencia 2018: Años 2023-24"/>
    <hyperlink ref="C24" location="'9. PERCAP'!A1" display="Producto Interno Bruto Per Cápita de la República (Corriente)"/>
    <hyperlink ref="C19" location="'7. PIBTRIM CONSTANTE 18-24'!A1" display="Producto Interno Bruto trimestral en la República, según categoría de actividad económica:  Años 2018-24                 "/>
    <hyperlink ref="C23" location="'8a. VAR% TRIM CORRIENTE 18-24'!A1" display="Variación porcentual del Producto Interno Bruto trimestral en la República, según categoría de actividad económica a precios corrientes: Años 2019-18 a 2024-23"/>
    <hyperlink ref="C10" location="'Gráfica 1 a 2'!Área_de_impresión" display="'Gráfica 1 a 2'!Área_de_impresión"/>
    <hyperlink ref="C22" location="'8. PIBTRIM CORRIENTE 18-24'!A1" display="Producto Interno Bruto trimestral en la República, según categoría de actividad económica a precios corrientes: Años 2018-2024"/>
    <hyperlink ref="C21" location="'7a. VAR% TRIM CONSTANTE 18-24'!A1" display="Variación porcentual del Producto Interno Bruto trimestral en la República, según categoría de actividad económica:   Años 2019-18 a 2024-23"/>
    <hyperlink ref="C20" location="'Gráfica 4'!A1" display="Gráfica de variación porcentual anual y trimestral del VAB "/>
    <hyperlink ref="C11" location="'Gráfica 1 a 2'!A60" display="Producto Interno Bruto a precios constantes, en la República, Producto Interno Bruto per cápita y su variación per cápita: Años 2018-24"/>
    <hyperlink ref="B10:B11" location="'Gráfica 1 a 2'!A1" display="Gráfica 1 y 2"/>
    <hyperlink ref="B12" location="'1. PIBC'!A1" display="'1. PIBC'!A1"/>
    <hyperlink ref="B13" location="'2. PIBK'!A1" display="'2. PIBK'!A1"/>
    <hyperlink ref="B14" location="'3. V% PIBK'!A1" display="'3. V% PIBK'!A1"/>
    <hyperlink ref="B15" location="'4. C % PIBK '!A1" display="'4. C % PIBK '!A1"/>
    <hyperlink ref="B16" location="'5. PERCAP '!A1" display="'5. PERCAP '!A1"/>
    <hyperlink ref="B17" location="'Gráfica 3'!A1" display="Gráfica 3"/>
    <hyperlink ref="B18" location="'6. APORTES '!A1" display="'6. APORTES '!A1"/>
    <hyperlink ref="B19" location="'7. PIBTRIM CONSTANTE 18-24'!A1" display="'7. PIBTRIM CONSTANTE 18-24'!A1"/>
    <hyperlink ref="B20" location="'Gráfica 4'!A1" display="Gráfica 4"/>
    <hyperlink ref="B21" location="'7a. VAR% TRIM CONSTANTE 18-24'!A1" display="7a"/>
    <hyperlink ref="B22" location="'8. PIBTRIM CORRIENTE 18-24'!A1" display="'8. PIBTRIM CORRIENTE 18-24'!A1"/>
    <hyperlink ref="B23" location="'8a. VAR% TRIM CORRIENTE 18-24'!A1" display="8a"/>
    <hyperlink ref="B24" location="'9. PERCAP'!A1" display="'9. PERCAP'!A1"/>
    <hyperlink ref="C12" location="'1. PIBC'!A1" display="Producto Interno Bruto a precios de comprador en la República, según categoría de actividad económica, a precios corrientes:  Años 2018-24"/>
  </hyperlinks>
  <printOptions horizontalCentered="1"/>
  <pageMargins left="0.23622047244094491" right="0.23622047244094491" top="0.6692913385826772" bottom="0.6692913385826772" header="0.31496062992125984" footer="0.31496062992125984"/>
  <pageSetup paperSize="231" scale="57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DS37"/>
  <sheetViews>
    <sheetView showGridLines="0" zoomScaleNormal="100" zoomScaleSheetLayoutView="100" workbookViewId="0">
      <selection sqref="A1:N1"/>
    </sheetView>
  </sheetViews>
  <sheetFormatPr baseColWidth="10" defaultRowHeight="12.75"/>
  <cols>
    <col min="1" max="1" width="13.85546875" style="29" customWidth="1"/>
    <col min="2" max="2" width="56.140625" style="29" customWidth="1"/>
    <col min="3" max="14" width="11" style="29" customWidth="1"/>
    <col min="15" max="258" width="11.42578125" style="29"/>
    <col min="259" max="259" width="19" style="29" customWidth="1"/>
    <col min="260" max="260" width="83.42578125" style="29" customWidth="1"/>
    <col min="261" max="266" width="16.85546875" style="29" customWidth="1"/>
    <col min="267" max="514" width="11.42578125" style="29"/>
    <col min="515" max="515" width="19" style="29" customWidth="1"/>
    <col min="516" max="516" width="83.42578125" style="29" customWidth="1"/>
    <col min="517" max="522" width="16.85546875" style="29" customWidth="1"/>
    <col min="523" max="770" width="11.42578125" style="29"/>
    <col min="771" max="771" width="19" style="29" customWidth="1"/>
    <col min="772" max="772" width="83.42578125" style="29" customWidth="1"/>
    <col min="773" max="778" width="16.85546875" style="29" customWidth="1"/>
    <col min="779" max="1026" width="11.42578125" style="29"/>
    <col min="1027" max="1027" width="19" style="29" customWidth="1"/>
    <col min="1028" max="1028" width="83.42578125" style="29" customWidth="1"/>
    <col min="1029" max="1034" width="16.85546875" style="29" customWidth="1"/>
    <col min="1035" max="1282" width="11.42578125" style="29"/>
    <col min="1283" max="1283" width="19" style="29" customWidth="1"/>
    <col min="1284" max="1284" width="83.42578125" style="29" customWidth="1"/>
    <col min="1285" max="1290" width="16.85546875" style="29" customWidth="1"/>
    <col min="1291" max="1538" width="11.42578125" style="29"/>
    <col min="1539" max="1539" width="19" style="29" customWidth="1"/>
    <col min="1540" max="1540" width="83.42578125" style="29" customWidth="1"/>
    <col min="1541" max="1546" width="16.85546875" style="29" customWidth="1"/>
    <col min="1547" max="1794" width="11.42578125" style="29"/>
    <col min="1795" max="1795" width="19" style="29" customWidth="1"/>
    <col min="1796" max="1796" width="83.42578125" style="29" customWidth="1"/>
    <col min="1797" max="1802" width="16.85546875" style="29" customWidth="1"/>
    <col min="1803" max="2050" width="11.42578125" style="29"/>
    <col min="2051" max="2051" width="19" style="29" customWidth="1"/>
    <col min="2052" max="2052" width="83.42578125" style="29" customWidth="1"/>
    <col min="2053" max="2058" width="16.85546875" style="29" customWidth="1"/>
    <col min="2059" max="2306" width="11.42578125" style="29"/>
    <col min="2307" max="2307" width="19" style="29" customWidth="1"/>
    <col min="2308" max="2308" width="83.42578125" style="29" customWidth="1"/>
    <col min="2309" max="2314" width="16.85546875" style="29" customWidth="1"/>
    <col min="2315" max="2562" width="11.42578125" style="29"/>
    <col min="2563" max="2563" width="19" style="29" customWidth="1"/>
    <col min="2564" max="2564" width="83.42578125" style="29" customWidth="1"/>
    <col min="2565" max="2570" width="16.85546875" style="29" customWidth="1"/>
    <col min="2571" max="2818" width="11.42578125" style="29"/>
    <col min="2819" max="2819" width="19" style="29" customWidth="1"/>
    <col min="2820" max="2820" width="83.42578125" style="29" customWidth="1"/>
    <col min="2821" max="2826" width="16.85546875" style="29" customWidth="1"/>
    <col min="2827" max="3074" width="11.42578125" style="29"/>
    <col min="3075" max="3075" width="19" style="29" customWidth="1"/>
    <col min="3076" max="3076" width="83.42578125" style="29" customWidth="1"/>
    <col min="3077" max="3082" width="16.85546875" style="29" customWidth="1"/>
    <col min="3083" max="3330" width="11.42578125" style="29"/>
    <col min="3331" max="3331" width="19" style="29" customWidth="1"/>
    <col min="3332" max="3332" width="83.42578125" style="29" customWidth="1"/>
    <col min="3333" max="3338" width="16.85546875" style="29" customWidth="1"/>
    <col min="3339" max="3586" width="11.42578125" style="29"/>
    <col min="3587" max="3587" width="19" style="29" customWidth="1"/>
    <col min="3588" max="3588" width="83.42578125" style="29" customWidth="1"/>
    <col min="3589" max="3594" width="16.85546875" style="29" customWidth="1"/>
    <col min="3595" max="3842" width="11.42578125" style="29"/>
    <col min="3843" max="3843" width="19" style="29" customWidth="1"/>
    <col min="3844" max="3844" width="83.42578125" style="29" customWidth="1"/>
    <col min="3845" max="3850" width="16.85546875" style="29" customWidth="1"/>
    <col min="3851" max="4098" width="11.42578125" style="29"/>
    <col min="4099" max="4099" width="19" style="29" customWidth="1"/>
    <col min="4100" max="4100" width="83.42578125" style="29" customWidth="1"/>
    <col min="4101" max="4106" width="16.85546875" style="29" customWidth="1"/>
    <col min="4107" max="4354" width="11.42578125" style="29"/>
    <col min="4355" max="4355" width="19" style="29" customWidth="1"/>
    <col min="4356" max="4356" width="83.42578125" style="29" customWidth="1"/>
    <col min="4357" max="4362" width="16.85546875" style="29" customWidth="1"/>
    <col min="4363" max="4610" width="11.42578125" style="29"/>
    <col min="4611" max="4611" width="19" style="29" customWidth="1"/>
    <col min="4612" max="4612" width="83.42578125" style="29" customWidth="1"/>
    <col min="4613" max="4618" width="16.85546875" style="29" customWidth="1"/>
    <col min="4619" max="4866" width="11.42578125" style="29"/>
    <col min="4867" max="4867" width="19" style="29" customWidth="1"/>
    <col min="4868" max="4868" width="83.42578125" style="29" customWidth="1"/>
    <col min="4869" max="4874" width="16.85546875" style="29" customWidth="1"/>
    <col min="4875" max="5122" width="11.42578125" style="29"/>
    <col min="5123" max="5123" width="19" style="29" customWidth="1"/>
    <col min="5124" max="5124" width="83.42578125" style="29" customWidth="1"/>
    <col min="5125" max="5130" width="16.85546875" style="29" customWidth="1"/>
    <col min="5131" max="5378" width="11.42578125" style="29"/>
    <col min="5379" max="5379" width="19" style="29" customWidth="1"/>
    <col min="5380" max="5380" width="83.42578125" style="29" customWidth="1"/>
    <col min="5381" max="5386" width="16.85546875" style="29" customWidth="1"/>
    <col min="5387" max="5634" width="11.42578125" style="29"/>
    <col min="5635" max="5635" width="19" style="29" customWidth="1"/>
    <col min="5636" max="5636" width="83.42578125" style="29" customWidth="1"/>
    <col min="5637" max="5642" width="16.85546875" style="29" customWidth="1"/>
    <col min="5643" max="5890" width="11.42578125" style="29"/>
    <col min="5891" max="5891" width="19" style="29" customWidth="1"/>
    <col min="5892" max="5892" width="83.42578125" style="29" customWidth="1"/>
    <col min="5893" max="5898" width="16.85546875" style="29" customWidth="1"/>
    <col min="5899" max="6146" width="11.42578125" style="29"/>
    <col min="6147" max="6147" width="19" style="29" customWidth="1"/>
    <col min="6148" max="6148" width="83.42578125" style="29" customWidth="1"/>
    <col min="6149" max="6154" width="16.85546875" style="29" customWidth="1"/>
    <col min="6155" max="6402" width="11.42578125" style="29"/>
    <col min="6403" max="6403" width="19" style="29" customWidth="1"/>
    <col min="6404" max="6404" width="83.42578125" style="29" customWidth="1"/>
    <col min="6405" max="6410" width="16.85546875" style="29" customWidth="1"/>
    <col min="6411" max="6658" width="11.42578125" style="29"/>
    <col min="6659" max="6659" width="19" style="29" customWidth="1"/>
    <col min="6660" max="6660" width="83.42578125" style="29" customWidth="1"/>
    <col min="6661" max="6666" width="16.85546875" style="29" customWidth="1"/>
    <col min="6667" max="6914" width="11.42578125" style="29"/>
    <col min="6915" max="6915" width="19" style="29" customWidth="1"/>
    <col min="6916" max="6916" width="83.42578125" style="29" customWidth="1"/>
    <col min="6917" max="6922" width="16.85546875" style="29" customWidth="1"/>
    <col min="6923" max="7170" width="11.42578125" style="29"/>
    <col min="7171" max="7171" width="19" style="29" customWidth="1"/>
    <col min="7172" max="7172" width="83.42578125" style="29" customWidth="1"/>
    <col min="7173" max="7178" width="16.85546875" style="29" customWidth="1"/>
    <col min="7179" max="7426" width="11.42578125" style="29"/>
    <col min="7427" max="7427" width="19" style="29" customWidth="1"/>
    <col min="7428" max="7428" width="83.42578125" style="29" customWidth="1"/>
    <col min="7429" max="7434" width="16.85546875" style="29" customWidth="1"/>
    <col min="7435" max="7682" width="11.42578125" style="29"/>
    <col min="7683" max="7683" width="19" style="29" customWidth="1"/>
    <col min="7684" max="7684" width="83.42578125" style="29" customWidth="1"/>
    <col min="7685" max="7690" width="16.85546875" style="29" customWidth="1"/>
    <col min="7691" max="7938" width="11.42578125" style="29"/>
    <col min="7939" max="7939" width="19" style="29" customWidth="1"/>
    <col min="7940" max="7940" width="83.42578125" style="29" customWidth="1"/>
    <col min="7941" max="7946" width="16.85546875" style="29" customWidth="1"/>
    <col min="7947" max="8194" width="11.42578125" style="29"/>
    <col min="8195" max="8195" width="19" style="29" customWidth="1"/>
    <col min="8196" max="8196" width="83.42578125" style="29" customWidth="1"/>
    <col min="8197" max="8202" width="16.85546875" style="29" customWidth="1"/>
    <col min="8203" max="8450" width="11.42578125" style="29"/>
    <col min="8451" max="8451" width="19" style="29" customWidth="1"/>
    <col min="8452" max="8452" width="83.42578125" style="29" customWidth="1"/>
    <col min="8453" max="8458" width="16.85546875" style="29" customWidth="1"/>
    <col min="8459" max="8706" width="11.42578125" style="29"/>
    <col min="8707" max="8707" width="19" style="29" customWidth="1"/>
    <col min="8708" max="8708" width="83.42578125" style="29" customWidth="1"/>
    <col min="8709" max="8714" width="16.85546875" style="29" customWidth="1"/>
    <col min="8715" max="8962" width="11.42578125" style="29"/>
    <col min="8963" max="8963" width="19" style="29" customWidth="1"/>
    <col min="8964" max="8964" width="83.42578125" style="29" customWidth="1"/>
    <col min="8965" max="8970" width="16.85546875" style="29" customWidth="1"/>
    <col min="8971" max="9218" width="11.42578125" style="29"/>
    <col min="9219" max="9219" width="19" style="29" customWidth="1"/>
    <col min="9220" max="9220" width="83.42578125" style="29" customWidth="1"/>
    <col min="9221" max="9226" width="16.85546875" style="29" customWidth="1"/>
    <col min="9227" max="9474" width="11.42578125" style="29"/>
    <col min="9475" max="9475" width="19" style="29" customWidth="1"/>
    <col min="9476" max="9476" width="83.42578125" style="29" customWidth="1"/>
    <col min="9477" max="9482" width="16.85546875" style="29" customWidth="1"/>
    <col min="9483" max="9730" width="11.42578125" style="29"/>
    <col min="9731" max="9731" width="19" style="29" customWidth="1"/>
    <col min="9732" max="9732" width="83.42578125" style="29" customWidth="1"/>
    <col min="9733" max="9738" width="16.85546875" style="29" customWidth="1"/>
    <col min="9739" max="9986" width="11.42578125" style="29"/>
    <col min="9987" max="9987" width="19" style="29" customWidth="1"/>
    <col min="9988" max="9988" width="83.42578125" style="29" customWidth="1"/>
    <col min="9989" max="9994" width="16.85546875" style="29" customWidth="1"/>
    <col min="9995" max="10242" width="11.42578125" style="29"/>
    <col min="10243" max="10243" width="19" style="29" customWidth="1"/>
    <col min="10244" max="10244" width="83.42578125" style="29" customWidth="1"/>
    <col min="10245" max="10250" width="16.85546875" style="29" customWidth="1"/>
    <col min="10251" max="10498" width="11.42578125" style="29"/>
    <col min="10499" max="10499" width="19" style="29" customWidth="1"/>
    <col min="10500" max="10500" width="83.42578125" style="29" customWidth="1"/>
    <col min="10501" max="10506" width="16.85546875" style="29" customWidth="1"/>
    <col min="10507" max="10754" width="11.42578125" style="29"/>
    <col min="10755" max="10755" width="19" style="29" customWidth="1"/>
    <col min="10756" max="10756" width="83.42578125" style="29" customWidth="1"/>
    <col min="10757" max="10762" width="16.85546875" style="29" customWidth="1"/>
    <col min="10763" max="11010" width="11.42578125" style="29"/>
    <col min="11011" max="11011" width="19" style="29" customWidth="1"/>
    <col min="11012" max="11012" width="83.42578125" style="29" customWidth="1"/>
    <col min="11013" max="11018" width="16.85546875" style="29" customWidth="1"/>
    <col min="11019" max="11266" width="11.42578125" style="29"/>
    <col min="11267" max="11267" width="19" style="29" customWidth="1"/>
    <col min="11268" max="11268" width="83.42578125" style="29" customWidth="1"/>
    <col min="11269" max="11274" width="16.85546875" style="29" customWidth="1"/>
    <col min="11275" max="11522" width="11.42578125" style="29"/>
    <col min="11523" max="11523" width="19" style="29" customWidth="1"/>
    <col min="11524" max="11524" width="83.42578125" style="29" customWidth="1"/>
    <col min="11525" max="11530" width="16.85546875" style="29" customWidth="1"/>
    <col min="11531" max="11778" width="11.42578125" style="29"/>
    <col min="11779" max="11779" width="19" style="29" customWidth="1"/>
    <col min="11780" max="11780" width="83.42578125" style="29" customWidth="1"/>
    <col min="11781" max="11786" width="16.85546875" style="29" customWidth="1"/>
    <col min="11787" max="12034" width="11.42578125" style="29"/>
    <col min="12035" max="12035" width="19" style="29" customWidth="1"/>
    <col min="12036" max="12036" width="83.42578125" style="29" customWidth="1"/>
    <col min="12037" max="12042" width="16.85546875" style="29" customWidth="1"/>
    <col min="12043" max="12290" width="11.42578125" style="29"/>
    <col min="12291" max="12291" width="19" style="29" customWidth="1"/>
    <col min="12292" max="12292" width="83.42578125" style="29" customWidth="1"/>
    <col min="12293" max="12298" width="16.85546875" style="29" customWidth="1"/>
    <col min="12299" max="12546" width="11.42578125" style="29"/>
    <col min="12547" max="12547" width="19" style="29" customWidth="1"/>
    <col min="12548" max="12548" width="83.42578125" style="29" customWidth="1"/>
    <col min="12549" max="12554" width="16.85546875" style="29" customWidth="1"/>
    <col min="12555" max="12802" width="11.42578125" style="29"/>
    <col min="12803" max="12803" width="19" style="29" customWidth="1"/>
    <col min="12804" max="12804" width="83.42578125" style="29" customWidth="1"/>
    <col min="12805" max="12810" width="16.85546875" style="29" customWidth="1"/>
    <col min="12811" max="13058" width="11.42578125" style="29"/>
    <col min="13059" max="13059" width="19" style="29" customWidth="1"/>
    <col min="13060" max="13060" width="83.42578125" style="29" customWidth="1"/>
    <col min="13061" max="13066" width="16.85546875" style="29" customWidth="1"/>
    <col min="13067" max="13314" width="11.42578125" style="29"/>
    <col min="13315" max="13315" width="19" style="29" customWidth="1"/>
    <col min="13316" max="13316" width="83.42578125" style="29" customWidth="1"/>
    <col min="13317" max="13322" width="16.85546875" style="29" customWidth="1"/>
    <col min="13323" max="13570" width="11.42578125" style="29"/>
    <col min="13571" max="13571" width="19" style="29" customWidth="1"/>
    <col min="13572" max="13572" width="83.42578125" style="29" customWidth="1"/>
    <col min="13573" max="13578" width="16.85546875" style="29" customWidth="1"/>
    <col min="13579" max="13826" width="11.42578125" style="29"/>
    <col min="13827" max="13827" width="19" style="29" customWidth="1"/>
    <col min="13828" max="13828" width="83.42578125" style="29" customWidth="1"/>
    <col min="13829" max="13834" width="16.85546875" style="29" customWidth="1"/>
    <col min="13835" max="14082" width="11.42578125" style="29"/>
    <col min="14083" max="14083" width="19" style="29" customWidth="1"/>
    <col min="14084" max="14084" width="83.42578125" style="29" customWidth="1"/>
    <col min="14085" max="14090" width="16.85546875" style="29" customWidth="1"/>
    <col min="14091" max="14338" width="11.42578125" style="29"/>
    <col min="14339" max="14339" width="19" style="29" customWidth="1"/>
    <col min="14340" max="14340" width="83.42578125" style="29" customWidth="1"/>
    <col min="14341" max="14346" width="16.85546875" style="29" customWidth="1"/>
    <col min="14347" max="14594" width="11.42578125" style="29"/>
    <col min="14595" max="14595" width="19" style="29" customWidth="1"/>
    <col min="14596" max="14596" width="83.42578125" style="29" customWidth="1"/>
    <col min="14597" max="14602" width="16.85546875" style="29" customWidth="1"/>
    <col min="14603" max="14850" width="11.42578125" style="29"/>
    <col min="14851" max="14851" width="19" style="29" customWidth="1"/>
    <col min="14852" max="14852" width="83.42578125" style="29" customWidth="1"/>
    <col min="14853" max="14858" width="16.85546875" style="29" customWidth="1"/>
    <col min="14859" max="15106" width="11.42578125" style="29"/>
    <col min="15107" max="15107" width="19" style="29" customWidth="1"/>
    <col min="15108" max="15108" width="83.42578125" style="29" customWidth="1"/>
    <col min="15109" max="15114" width="16.85546875" style="29" customWidth="1"/>
    <col min="15115" max="15362" width="11.42578125" style="29"/>
    <col min="15363" max="15363" width="19" style="29" customWidth="1"/>
    <col min="15364" max="15364" width="83.42578125" style="29" customWidth="1"/>
    <col min="15365" max="15370" width="16.85546875" style="29" customWidth="1"/>
    <col min="15371" max="15618" width="11.42578125" style="29"/>
    <col min="15619" max="15619" width="19" style="29" customWidth="1"/>
    <col min="15620" max="15620" width="83.42578125" style="29" customWidth="1"/>
    <col min="15621" max="15626" width="16.85546875" style="29" customWidth="1"/>
    <col min="15627" max="15874" width="11.42578125" style="29"/>
    <col min="15875" max="15875" width="19" style="29" customWidth="1"/>
    <col min="15876" max="15876" width="83.42578125" style="29" customWidth="1"/>
    <col min="15877" max="15882" width="16.85546875" style="29" customWidth="1"/>
    <col min="15883" max="16130" width="11.42578125" style="29"/>
    <col min="16131" max="16131" width="19" style="29" customWidth="1"/>
    <col min="16132" max="16132" width="83.42578125" style="29" customWidth="1"/>
    <col min="16133" max="16138" width="16.85546875" style="29" customWidth="1"/>
    <col min="16139" max="16384" width="11.42578125" style="29"/>
  </cols>
  <sheetData>
    <row r="1" spans="1:16347" s="25" customFormat="1" ht="17.100000000000001" customHeight="1">
      <c r="A1" s="630" t="s">
        <v>38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</row>
    <row r="2" spans="1:16347" s="28" customFormat="1" ht="16.5" customHeight="1">
      <c r="A2" s="631" t="s">
        <v>39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</row>
    <row r="3" spans="1:16347" s="25" customFormat="1" ht="17.100000000000001" customHeight="1">
      <c r="A3" s="630" t="s">
        <v>40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</row>
    <row r="4" spans="1:16347" s="27" customFormat="1" ht="16.5" customHeight="1">
      <c r="A4" s="631" t="s">
        <v>47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</row>
    <row r="5" spans="1:16347" s="27" customFormat="1" ht="16.5" customHeight="1">
      <c r="A5" s="631" t="s">
        <v>128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</row>
    <row r="6" spans="1:16347" s="27" customFormat="1" ht="11.25" customHeight="1" thickBot="1">
      <c r="A6" s="439"/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</row>
    <row r="7" spans="1:16347" ht="29.25" customHeight="1" thickTop="1">
      <c r="A7" s="649" t="s">
        <v>41</v>
      </c>
      <c r="B7" s="680" t="s">
        <v>17</v>
      </c>
      <c r="C7" s="679" t="s">
        <v>203</v>
      </c>
      <c r="D7" s="679"/>
      <c r="E7" s="679"/>
      <c r="F7" s="679"/>
      <c r="G7" s="679"/>
      <c r="H7" s="679"/>
      <c r="I7" s="677" t="s">
        <v>22</v>
      </c>
      <c r="J7" s="677"/>
      <c r="K7" s="677"/>
      <c r="L7" s="677"/>
      <c r="M7" s="677"/>
      <c r="N7" s="678"/>
      <c r="O7" s="203"/>
      <c r="P7" s="203"/>
    </row>
    <row r="8" spans="1:16347" ht="21.75" customHeight="1" thickBot="1">
      <c r="A8" s="676"/>
      <c r="B8" s="681"/>
      <c r="C8" s="465" t="s">
        <v>91</v>
      </c>
      <c r="D8" s="465" t="s">
        <v>92</v>
      </c>
      <c r="E8" s="465" t="s">
        <v>95</v>
      </c>
      <c r="F8" s="465" t="s">
        <v>124</v>
      </c>
      <c r="G8" s="466" t="s">
        <v>108</v>
      </c>
      <c r="H8" s="466" t="s">
        <v>126</v>
      </c>
      <c r="I8" s="465">
        <v>2019</v>
      </c>
      <c r="J8" s="465">
        <v>2020</v>
      </c>
      <c r="K8" s="465">
        <v>2021</v>
      </c>
      <c r="L8" s="465" t="s">
        <v>110</v>
      </c>
      <c r="M8" s="465" t="s">
        <v>106</v>
      </c>
      <c r="N8" s="467" t="s">
        <v>127</v>
      </c>
      <c r="O8" s="204"/>
      <c r="P8" s="204"/>
      <c r="Q8" s="205"/>
    </row>
    <row r="9" spans="1:16347" ht="29.25" customHeight="1" thickTop="1">
      <c r="A9" s="30" t="s">
        <v>18</v>
      </c>
      <c r="B9" s="468" t="s">
        <v>89</v>
      </c>
      <c r="C9" s="595">
        <v>96.511978505615389</v>
      </c>
      <c r="D9" s="596">
        <v>37.437925619354928</v>
      </c>
      <c r="E9" s="595">
        <v>83.117489800140447</v>
      </c>
      <c r="F9" s="596">
        <v>56.806000144289101</v>
      </c>
      <c r="G9" s="597">
        <v>8.6867597214470607</v>
      </c>
      <c r="H9" s="597">
        <v>90.438945650159894</v>
      </c>
      <c r="I9" s="598">
        <v>4.6202831728293665</v>
      </c>
      <c r="J9" s="597">
        <v>0.30267822137779704</v>
      </c>
      <c r="K9" s="597">
        <v>0.88495680529228782</v>
      </c>
      <c r="L9" s="597">
        <v>0.79402844660116223</v>
      </c>
      <c r="M9" s="599">
        <v>0.15954761418378094</v>
      </c>
      <c r="N9" s="599">
        <v>3.9990962447443925</v>
      </c>
      <c r="O9" s="332"/>
      <c r="P9" s="332"/>
      <c r="Q9" s="332"/>
      <c r="R9" s="332"/>
      <c r="S9" s="332"/>
    </row>
    <row r="10" spans="1:16347" ht="24.75" customHeight="1">
      <c r="A10" s="30" t="s">
        <v>19</v>
      </c>
      <c r="B10" s="103" t="s">
        <v>28</v>
      </c>
      <c r="C10" s="600">
        <v>201.33728885408516</v>
      </c>
      <c r="D10" s="596">
        <v>307.56192068492101</v>
      </c>
      <c r="E10" s="600">
        <v>1420.6669157632632</v>
      </c>
      <c r="F10" s="596">
        <v>149.64654768717583</v>
      </c>
      <c r="G10" s="597">
        <v>102.74841658492142</v>
      </c>
      <c r="H10" s="597">
        <v>-1381.5480018334836</v>
      </c>
      <c r="I10" s="601">
        <v>9.638547485600359</v>
      </c>
      <c r="J10" s="602">
        <v>2.4865772762880711</v>
      </c>
      <c r="K10" s="603">
        <v>15.125924257113221</v>
      </c>
      <c r="L10" s="603">
        <v>2.0917441026908965</v>
      </c>
      <c r="M10" s="602">
        <v>1.8871553091092765</v>
      </c>
      <c r="N10" s="604">
        <v>-61.090312213924349</v>
      </c>
      <c r="O10" s="332"/>
      <c r="P10" s="332"/>
      <c r="Q10" s="332"/>
      <c r="R10" s="332"/>
      <c r="S10" s="332"/>
    </row>
    <row r="11" spans="1:16347" ht="24.75" customHeight="1">
      <c r="A11" s="30" t="s">
        <v>13</v>
      </c>
      <c r="B11" s="103" t="s">
        <v>96</v>
      </c>
      <c r="C11" s="600">
        <v>-42.502822107376687</v>
      </c>
      <c r="D11" s="596">
        <v>-769.83037725601707</v>
      </c>
      <c r="E11" s="600">
        <v>337.40450549735988</v>
      </c>
      <c r="F11" s="596">
        <v>236.76928980047751</v>
      </c>
      <c r="G11" s="597">
        <v>96.693501517999721</v>
      </c>
      <c r="H11" s="597">
        <v>-26.500453573894902</v>
      </c>
      <c r="I11" s="601">
        <v>-2.0347222885814813</v>
      </c>
      <c r="J11" s="602">
        <v>-6.2239262858620057</v>
      </c>
      <c r="K11" s="603">
        <v>3.592365625984812</v>
      </c>
      <c r="L11" s="603">
        <v>3.3095368606415425</v>
      </c>
      <c r="M11" s="602">
        <v>1.7759461489632125</v>
      </c>
      <c r="N11" s="604">
        <v>-1.1718166726681523</v>
      </c>
      <c r="O11" s="332"/>
      <c r="P11" s="332"/>
      <c r="Q11" s="332"/>
      <c r="R11" s="332"/>
      <c r="S11" s="332"/>
    </row>
    <row r="12" spans="1:16347" ht="24.75" customHeight="1">
      <c r="A12" s="30" t="s">
        <v>4</v>
      </c>
      <c r="B12" s="102" t="s">
        <v>97</v>
      </c>
      <c r="C12" s="600">
        <v>32.5838596243957</v>
      </c>
      <c r="D12" s="596">
        <v>32.64654485310416</v>
      </c>
      <c r="E12" s="600">
        <v>145.74462838774457</v>
      </c>
      <c r="F12" s="596">
        <v>69.072599833066533</v>
      </c>
      <c r="G12" s="597">
        <v>110.1427240512387</v>
      </c>
      <c r="H12" s="597">
        <v>92.523217330794523</v>
      </c>
      <c r="I12" s="601">
        <v>1.5598753715288338</v>
      </c>
      <c r="J12" s="602">
        <v>0.26394085587796257</v>
      </c>
      <c r="K12" s="603">
        <v>1.5517516353857956</v>
      </c>
      <c r="L12" s="603">
        <v>0.96548971955152407</v>
      </c>
      <c r="M12" s="602">
        <v>2.0229647654108627</v>
      </c>
      <c r="N12" s="604">
        <v>4.0912601127675297</v>
      </c>
      <c r="O12" s="332"/>
      <c r="P12" s="332"/>
      <c r="Q12" s="332"/>
      <c r="R12" s="332"/>
      <c r="S12" s="332"/>
    </row>
    <row r="13" spans="1:16347" ht="24.75" customHeight="1">
      <c r="A13" s="30" t="s">
        <v>2</v>
      </c>
      <c r="B13" s="104" t="s">
        <v>25</v>
      </c>
      <c r="C13" s="600">
        <v>118.32856875284051</v>
      </c>
      <c r="D13" s="596">
        <v>-6221.8999183722135</v>
      </c>
      <c r="E13" s="600">
        <v>1954.5639979504067</v>
      </c>
      <c r="F13" s="596">
        <v>1550.9154235679016</v>
      </c>
      <c r="G13" s="597">
        <v>1974.7519679788602</v>
      </c>
      <c r="H13" s="597">
        <v>578.28212820844419</v>
      </c>
      <c r="I13" s="601">
        <v>5.6647009370129346</v>
      </c>
      <c r="J13" s="602">
        <v>-50.302829810366269</v>
      </c>
      <c r="K13" s="603">
        <v>20.810357910527163</v>
      </c>
      <c r="L13" s="603">
        <v>21.678536799940638</v>
      </c>
      <c r="M13" s="602">
        <v>36.269791636790977</v>
      </c>
      <c r="N13" s="604">
        <v>25.57090720923388</v>
      </c>
      <c r="O13" s="333"/>
      <c r="P13" s="332"/>
      <c r="Q13" s="332"/>
      <c r="R13" s="332"/>
      <c r="S13" s="332"/>
    </row>
    <row r="14" spans="1:16347" ht="24.75" customHeight="1">
      <c r="A14" s="30" t="s">
        <v>5</v>
      </c>
      <c r="B14" s="105" t="s">
        <v>98</v>
      </c>
      <c r="C14" s="600">
        <v>179.52813147762208</v>
      </c>
      <c r="D14" s="596">
        <v>-2071.6083050435991</v>
      </c>
      <c r="E14" s="600">
        <v>1984.4239466377439</v>
      </c>
      <c r="F14" s="596">
        <v>2115.6748124669448</v>
      </c>
      <c r="G14" s="597">
        <v>1283.6050697291412</v>
      </c>
      <c r="H14" s="597">
        <v>933.92044213780173</v>
      </c>
      <c r="I14" s="601">
        <v>8.5944855525606485</v>
      </c>
      <c r="J14" s="602">
        <v>-16.748543269659752</v>
      </c>
      <c r="K14" s="603">
        <v>21.128278541432611</v>
      </c>
      <c r="L14" s="603">
        <v>29.572685642173663</v>
      </c>
      <c r="M14" s="602">
        <v>23.575663768374021</v>
      </c>
      <c r="N14" s="604">
        <v>41.29678543014618</v>
      </c>
      <c r="O14" s="332"/>
      <c r="P14" s="332"/>
      <c r="Q14" s="332"/>
      <c r="R14" s="332"/>
      <c r="S14" s="332"/>
    </row>
    <row r="15" spans="1:16347" ht="24.75" customHeight="1">
      <c r="A15" s="30" t="s">
        <v>8</v>
      </c>
      <c r="B15" s="104" t="s">
        <v>85</v>
      </c>
      <c r="C15" s="600">
        <v>508.62235001806766</v>
      </c>
      <c r="D15" s="596">
        <v>-1159.9216478227318</v>
      </c>
      <c r="E15" s="600">
        <v>1183.2562134935124</v>
      </c>
      <c r="F15" s="596">
        <v>1239.4935087094327</v>
      </c>
      <c r="G15" s="597">
        <v>521.7391244352948</v>
      </c>
      <c r="H15" s="597">
        <v>432.8874850296761</v>
      </c>
      <c r="I15" s="601">
        <v>24.349094501017575</v>
      </c>
      <c r="J15" s="602">
        <v>-9.3777370271573623</v>
      </c>
      <c r="K15" s="603">
        <v>12.598198538638961</v>
      </c>
      <c r="L15" s="603">
        <v>17.325513199184808</v>
      </c>
      <c r="M15" s="602">
        <v>9.5826562722192357</v>
      </c>
      <c r="N15" s="604">
        <v>19.141739251091781</v>
      </c>
      <c r="O15" s="332"/>
      <c r="P15" s="332"/>
      <c r="Q15" s="332"/>
      <c r="R15" s="332"/>
      <c r="S15" s="332"/>
    </row>
    <row r="16" spans="1:16347" ht="24.75" customHeight="1">
      <c r="A16" s="30" t="s">
        <v>9</v>
      </c>
      <c r="B16" s="102" t="s">
        <v>29</v>
      </c>
      <c r="C16" s="600">
        <v>20.644072324434092</v>
      </c>
      <c r="D16" s="596">
        <v>-1268.3675462196993</v>
      </c>
      <c r="E16" s="600">
        <v>223.64434450179942</v>
      </c>
      <c r="F16" s="596">
        <v>270.0667410975135</v>
      </c>
      <c r="G16" s="597">
        <v>45.872166118582754</v>
      </c>
      <c r="H16" s="597">
        <v>115.13139345403397</v>
      </c>
      <c r="I16" s="601">
        <v>0.98828623613498534</v>
      </c>
      <c r="J16" s="602">
        <v>-10.25450065920918</v>
      </c>
      <c r="K16" s="603">
        <v>2.381154497180999</v>
      </c>
      <c r="L16" s="603">
        <v>3.7749652214134168</v>
      </c>
      <c r="M16" s="602">
        <v>0.84252297707651658</v>
      </c>
      <c r="N16" s="604">
        <v>5.0909651799263589</v>
      </c>
      <c r="O16" s="332"/>
      <c r="P16" s="332"/>
      <c r="Q16" s="332"/>
      <c r="R16" s="332"/>
      <c r="S16" s="332"/>
    </row>
    <row r="17" spans="1:19" ht="24.75" customHeight="1">
      <c r="A17" s="30" t="s">
        <v>12</v>
      </c>
      <c r="B17" s="104" t="s">
        <v>84</v>
      </c>
      <c r="C17" s="595">
        <v>3.093349002208015</v>
      </c>
      <c r="D17" s="596">
        <v>23.73679490717609</v>
      </c>
      <c r="E17" s="595">
        <v>97.668253725029217</v>
      </c>
      <c r="F17" s="596">
        <v>-20.227726046839734</v>
      </c>
      <c r="G17" s="597">
        <v>66.181906620762675</v>
      </c>
      <c r="H17" s="597">
        <v>30.904129764978507</v>
      </c>
      <c r="I17" s="601">
        <v>0.14808678222008098</v>
      </c>
      <c r="J17" s="602">
        <v>0.19190729039750157</v>
      </c>
      <c r="K17" s="603">
        <v>1.0398796451000665</v>
      </c>
      <c r="L17" s="603">
        <v>-0.28274108105569068</v>
      </c>
      <c r="M17" s="602">
        <v>1.2155470672691162</v>
      </c>
      <c r="N17" s="604">
        <v>1.366541686236481</v>
      </c>
      <c r="O17" s="332"/>
      <c r="P17" s="332"/>
      <c r="Q17" s="332"/>
      <c r="R17" s="332"/>
      <c r="S17" s="332"/>
    </row>
    <row r="18" spans="1:19" ht="24.75" customHeight="1">
      <c r="A18" s="30" t="s">
        <v>6</v>
      </c>
      <c r="B18" s="104" t="s">
        <v>83</v>
      </c>
      <c r="C18" s="600">
        <v>86.271454252658259</v>
      </c>
      <c r="D18" s="596">
        <v>-37.251330463765953</v>
      </c>
      <c r="E18" s="600">
        <v>251.87307488998977</v>
      </c>
      <c r="F18" s="596">
        <v>125.24046191311936</v>
      </c>
      <c r="G18" s="597">
        <v>71.196282056581367</v>
      </c>
      <c r="H18" s="597">
        <v>298.32961801108286</v>
      </c>
      <c r="I18" s="601">
        <v>4.1300422450243683</v>
      </c>
      <c r="J18" s="602">
        <v>-0.30116963646351469</v>
      </c>
      <c r="K18" s="603">
        <v>2.681707450859685</v>
      </c>
      <c r="L18" s="603">
        <v>1.750598337708938</v>
      </c>
      <c r="M18" s="602">
        <v>1.3076448877523283</v>
      </c>
      <c r="N18" s="604">
        <v>13.191759882950841</v>
      </c>
      <c r="O18" s="332"/>
      <c r="P18" s="332"/>
      <c r="Q18" s="332"/>
      <c r="R18" s="332"/>
      <c r="S18" s="332"/>
    </row>
    <row r="19" spans="1:19" ht="24.75" customHeight="1">
      <c r="A19" s="30" t="s">
        <v>3</v>
      </c>
      <c r="B19" s="104" t="s">
        <v>167</v>
      </c>
      <c r="C19" s="600">
        <v>550.28284821192392</v>
      </c>
      <c r="D19" s="596">
        <v>-590.55073846465166</v>
      </c>
      <c r="E19" s="600">
        <v>770.81446438209969</v>
      </c>
      <c r="F19" s="596">
        <v>688.97639261806762</v>
      </c>
      <c r="G19" s="597">
        <v>700.81424314618198</v>
      </c>
      <c r="H19" s="597">
        <v>553.71552358737245</v>
      </c>
      <c r="I19" s="601">
        <v>26.343492520384288</v>
      </c>
      <c r="J19" s="602">
        <v>-4.7744858774818315</v>
      </c>
      <c r="K19" s="603">
        <v>8.2069069640204209</v>
      </c>
      <c r="L19" s="603">
        <v>9.6304413862237954</v>
      </c>
      <c r="M19" s="602">
        <v>12.871685653273643</v>
      </c>
      <c r="N19" s="604">
        <v>24.484602901062473</v>
      </c>
      <c r="O19" s="332"/>
      <c r="P19" s="332"/>
      <c r="Q19" s="332"/>
      <c r="R19" s="332"/>
      <c r="S19" s="332"/>
    </row>
    <row r="20" spans="1:19" ht="24.75" customHeight="1">
      <c r="A20" s="30"/>
      <c r="B20" s="105" t="s">
        <v>101</v>
      </c>
      <c r="C20" s="600">
        <v>102.59505233864547</v>
      </c>
      <c r="D20" s="596">
        <v>-476.09109551034408</v>
      </c>
      <c r="E20" s="600">
        <v>157.78883741957543</v>
      </c>
      <c r="F20" s="596">
        <v>184.8065579612371</v>
      </c>
      <c r="G20" s="597">
        <v>136.48908809752675</v>
      </c>
      <c r="H20" s="597">
        <v>113.18718556928343</v>
      </c>
      <c r="I20" s="601">
        <v>4.9114959746495286</v>
      </c>
      <c r="J20" s="602">
        <v>-3.8491023105291586</v>
      </c>
      <c r="K20" s="603">
        <v>1.6799870377386652</v>
      </c>
      <c r="L20" s="603">
        <v>2.5832071219050823</v>
      </c>
      <c r="M20" s="602">
        <v>2.5068620597753455</v>
      </c>
      <c r="N20" s="604">
        <v>5.0049947565096122</v>
      </c>
      <c r="O20" s="332"/>
      <c r="P20" s="332"/>
      <c r="Q20" s="332"/>
      <c r="R20" s="332"/>
      <c r="S20" s="332"/>
    </row>
    <row r="21" spans="1:19" ht="24.75" customHeight="1">
      <c r="A21" s="30"/>
      <c r="B21" s="178" t="s">
        <v>102</v>
      </c>
      <c r="C21" s="595">
        <v>267.36907964216243</v>
      </c>
      <c r="D21" s="596">
        <v>660.10460709100698</v>
      </c>
      <c r="E21" s="595">
        <v>413.29936180267487</v>
      </c>
      <c r="F21" s="596">
        <v>114.52807413245409</v>
      </c>
      <c r="G21" s="597">
        <v>181.81317406601283</v>
      </c>
      <c r="H21" s="597">
        <v>168.41605261385121</v>
      </c>
      <c r="I21" s="601">
        <v>12.79966361412519</v>
      </c>
      <c r="J21" s="602">
        <v>5.336815143793701</v>
      </c>
      <c r="K21" s="603">
        <v>4.4004226274121496</v>
      </c>
      <c r="L21" s="603">
        <v>1.6008616794815405</v>
      </c>
      <c r="M21" s="602">
        <v>3.3393185813341026</v>
      </c>
      <c r="N21" s="604">
        <v>7.4471456817733888</v>
      </c>
      <c r="O21" s="332"/>
      <c r="P21" s="332"/>
      <c r="Q21" s="332"/>
      <c r="R21" s="332"/>
      <c r="S21" s="332"/>
    </row>
    <row r="22" spans="1:19" ht="24.75" customHeight="1">
      <c r="A22" s="177" t="s">
        <v>11</v>
      </c>
      <c r="B22" s="179" t="s">
        <v>100</v>
      </c>
      <c r="C22" s="605">
        <v>-35.789380230115512</v>
      </c>
      <c r="D22" s="606">
        <v>-806.36357036334562</v>
      </c>
      <c r="E22" s="605">
        <v>318.0544383579354</v>
      </c>
      <c r="F22" s="606">
        <v>257.51521180231043</v>
      </c>
      <c r="G22" s="597">
        <v>14.193100076555993</v>
      </c>
      <c r="H22" s="597">
        <v>18.351519310204139</v>
      </c>
      <c r="I22" s="601">
        <v>-1.7133321045073555</v>
      </c>
      <c r="J22" s="602">
        <v>-6.5192899238852897</v>
      </c>
      <c r="K22" s="603">
        <v>3.386344322417155</v>
      </c>
      <c r="L22" s="603">
        <v>3.5995212316337386</v>
      </c>
      <c r="M22" s="602">
        <v>0.26068123531669707</v>
      </c>
      <c r="N22" s="604">
        <v>0.81148106527778652</v>
      </c>
      <c r="O22" s="332"/>
      <c r="P22" s="332"/>
      <c r="Q22" s="332"/>
      <c r="R22" s="332"/>
      <c r="S22" s="332"/>
    </row>
    <row r="23" spans="1:19" ht="24.75" customHeight="1">
      <c r="A23" s="106"/>
      <c r="B23" s="107" t="s">
        <v>27</v>
      </c>
      <c r="C23" s="607">
        <v>2088.8758306671807</v>
      </c>
      <c r="D23" s="608">
        <v>-12368.886485765899</v>
      </c>
      <c r="E23" s="607">
        <v>9392.2651708054836</v>
      </c>
      <c r="F23" s="608">
        <v>7154.1517671623878</v>
      </c>
      <c r="G23" s="609">
        <v>5444.6190034787287</v>
      </c>
      <c r="H23" s="609">
        <v>2261.4845984018175</v>
      </c>
      <c r="I23" s="610">
        <v>100</v>
      </c>
      <c r="J23" s="611">
        <v>100</v>
      </c>
      <c r="K23" s="612">
        <v>100</v>
      </c>
      <c r="L23" s="612">
        <v>100</v>
      </c>
      <c r="M23" s="612">
        <v>100</v>
      </c>
      <c r="N23" s="612">
        <v>100</v>
      </c>
      <c r="O23" s="332"/>
      <c r="P23" s="332"/>
      <c r="Q23" s="332"/>
      <c r="R23" s="332"/>
      <c r="S23" s="332"/>
    </row>
    <row r="24" spans="1:19" s="27" customFormat="1" ht="15" customHeight="1">
      <c r="A24" s="334" t="s">
        <v>99</v>
      </c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  <c r="P24" s="34"/>
      <c r="Q24" s="34"/>
    </row>
    <row r="25" spans="1:19" s="27" customFormat="1" ht="15" customHeight="1">
      <c r="A25" s="335" t="s">
        <v>220</v>
      </c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4"/>
      <c r="Q25" s="34"/>
    </row>
    <row r="26" spans="1:19" s="27" customFormat="1" ht="15" customHeight="1">
      <c r="A26" s="335" t="s">
        <v>219</v>
      </c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3"/>
      <c r="P26" s="34"/>
      <c r="Q26" s="34"/>
    </row>
    <row r="27" spans="1:19" ht="15" customHeight="1">
      <c r="A27" s="336" t="s">
        <v>133</v>
      </c>
    </row>
    <row r="28" spans="1:19" ht="15" customHeight="1">
      <c r="A28" s="336" t="s">
        <v>229</v>
      </c>
    </row>
    <row r="29" spans="1:19" s="181" customFormat="1" ht="15" customHeight="1">
      <c r="A29" s="180" t="s">
        <v>37</v>
      </c>
      <c r="I29" s="5"/>
      <c r="J29" s="5"/>
      <c r="K29" s="5"/>
      <c r="L29" s="5"/>
      <c r="M29" s="5"/>
      <c r="N29" s="5"/>
    </row>
    <row r="30" spans="1:19" ht="15" customHeight="1">
      <c r="A30" s="322" t="s">
        <v>26</v>
      </c>
      <c r="B30" s="67"/>
      <c r="C30" s="67"/>
      <c r="D30" s="67"/>
      <c r="E30" s="536"/>
      <c r="F30" s="536"/>
      <c r="G30" s="536"/>
      <c r="H30" s="536"/>
    </row>
    <row r="31" spans="1:19" ht="15" customHeight="1">
      <c r="A31" s="323" t="s">
        <v>30</v>
      </c>
    </row>
    <row r="32" spans="1:19">
      <c r="A32" s="35"/>
    </row>
    <row r="35" ht="14.25" customHeight="1"/>
    <row r="37" ht="13.15" customHeight="1"/>
  </sheetData>
  <mergeCells count="9">
    <mergeCell ref="A3:N3"/>
    <mergeCell ref="A2:N2"/>
    <mergeCell ref="A1:N1"/>
    <mergeCell ref="A7:A8"/>
    <mergeCell ref="I7:N7"/>
    <mergeCell ref="C7:H7"/>
    <mergeCell ref="A5:N5"/>
    <mergeCell ref="A4:N4"/>
    <mergeCell ref="B7:B8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57" orientation="landscape" r:id="rId1"/>
  <colBreaks count="1" manualBreakCount="1">
    <brk id="14" max="30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8"/>
  <sheetViews>
    <sheetView showGridLines="0" zoomScaleNormal="100" zoomScaleSheetLayoutView="50" workbookViewId="0">
      <selection activeCell="D12" sqref="D12"/>
    </sheetView>
  </sheetViews>
  <sheetFormatPr baseColWidth="10" defaultColWidth="10" defaultRowHeight="12.75"/>
  <cols>
    <col min="1" max="1" width="12.42578125" style="9" customWidth="1"/>
    <col min="2" max="2" width="63.42578125" style="9" customWidth="1"/>
    <col min="3" max="4" width="10" style="9" customWidth="1"/>
    <col min="5" max="6" width="9.85546875" style="9" customWidth="1"/>
    <col min="7" max="7" width="9.85546875" style="27" customWidth="1"/>
    <col min="8" max="8" width="10" style="27" customWidth="1"/>
    <col min="9" max="9" width="10" style="9" customWidth="1"/>
    <col min="10" max="12" width="9.85546875" style="9" customWidth="1"/>
    <col min="13" max="13" width="9.85546875" style="27" customWidth="1"/>
    <col min="14" max="17" width="9.85546875" style="9" customWidth="1"/>
    <col min="18" max="18" width="9.85546875" style="27" customWidth="1"/>
    <col min="19" max="22" width="9.85546875" style="9" customWidth="1"/>
    <col min="23" max="23" width="9.85546875" style="27" customWidth="1"/>
    <col min="24" max="28" width="9.85546875" style="9" customWidth="1"/>
    <col min="29" max="29" width="9.85546875" style="27" customWidth="1"/>
    <col min="30" max="33" width="9.85546875" style="9" customWidth="1"/>
    <col min="34" max="34" width="9.85546875" style="27" customWidth="1"/>
    <col min="35" max="37" width="9.85546875" style="9" customWidth="1"/>
    <col min="38" max="16384" width="10" style="9"/>
  </cols>
  <sheetData>
    <row r="1" spans="1:41" s="11" customFormat="1" ht="15" customHeight="1">
      <c r="A1" s="206" t="s">
        <v>38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7"/>
      <c r="AF1" s="207"/>
      <c r="AG1" s="207"/>
      <c r="AH1" s="206"/>
      <c r="AI1" s="207"/>
      <c r="AJ1" s="207"/>
      <c r="AK1" s="207"/>
    </row>
    <row r="2" spans="1:41" s="11" customFormat="1" ht="15" customHeight="1">
      <c r="A2" s="208" t="s">
        <v>39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7"/>
      <c r="AF2" s="207"/>
      <c r="AG2" s="207"/>
      <c r="AH2" s="208"/>
      <c r="AI2" s="207"/>
      <c r="AJ2" s="207"/>
      <c r="AK2" s="207"/>
    </row>
    <row r="3" spans="1:41" s="11" customFormat="1" ht="15" customHeight="1">
      <c r="A3" s="209" t="s">
        <v>109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7"/>
      <c r="AF3" s="207"/>
      <c r="AG3" s="207"/>
      <c r="AH3" s="209"/>
      <c r="AI3" s="207"/>
      <c r="AJ3" s="207"/>
      <c r="AK3" s="207"/>
    </row>
    <row r="4" spans="1:41" s="211" customFormat="1" ht="15" customHeight="1">
      <c r="A4" s="685" t="s">
        <v>198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</row>
    <row r="5" spans="1:41" s="211" customFormat="1" ht="13.5" thickBot="1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M5" s="210"/>
      <c r="N5" s="210"/>
      <c r="O5" s="210"/>
      <c r="P5" s="210"/>
      <c r="R5" s="210"/>
      <c r="S5" s="210"/>
      <c r="T5" s="210"/>
      <c r="U5" s="210"/>
      <c r="W5" s="210"/>
      <c r="X5" s="210"/>
      <c r="Y5" s="210"/>
      <c r="Z5" s="210"/>
    </row>
    <row r="6" spans="1:41" s="212" customFormat="1" ht="35.25" customHeight="1" thickTop="1">
      <c r="A6" s="691" t="s">
        <v>41</v>
      </c>
      <c r="B6" s="686" t="s">
        <v>17</v>
      </c>
      <c r="C6" s="686" t="s">
        <v>134</v>
      </c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  <c r="AI6" s="686"/>
      <c r="AJ6" s="686"/>
      <c r="AK6" s="687"/>
    </row>
    <row r="7" spans="1:41" s="551" customFormat="1" ht="17.25" customHeight="1">
      <c r="A7" s="692"/>
      <c r="B7" s="694"/>
      <c r="C7" s="682">
        <v>2018</v>
      </c>
      <c r="D7" s="682"/>
      <c r="E7" s="682"/>
      <c r="F7" s="682"/>
      <c r="G7" s="682"/>
      <c r="H7" s="682" t="s">
        <v>193</v>
      </c>
      <c r="I7" s="682"/>
      <c r="J7" s="682"/>
      <c r="K7" s="682"/>
      <c r="L7" s="682"/>
      <c r="M7" s="682" t="s">
        <v>194</v>
      </c>
      <c r="N7" s="682"/>
      <c r="O7" s="682"/>
      <c r="P7" s="682"/>
      <c r="Q7" s="682"/>
      <c r="R7" s="682" t="s">
        <v>195</v>
      </c>
      <c r="S7" s="682"/>
      <c r="T7" s="682"/>
      <c r="U7" s="682"/>
      <c r="V7" s="682"/>
      <c r="W7" s="690" t="s">
        <v>110</v>
      </c>
      <c r="X7" s="690"/>
      <c r="Y7" s="690"/>
      <c r="Z7" s="690"/>
      <c r="AA7" s="690"/>
      <c r="AB7" s="690" t="s">
        <v>106</v>
      </c>
      <c r="AC7" s="690"/>
      <c r="AD7" s="690"/>
      <c r="AE7" s="690"/>
      <c r="AF7" s="690"/>
      <c r="AG7" s="688" t="s">
        <v>127</v>
      </c>
      <c r="AH7" s="688"/>
      <c r="AI7" s="688"/>
      <c r="AJ7" s="688"/>
      <c r="AK7" s="689"/>
    </row>
    <row r="8" spans="1:41" s="551" customFormat="1" ht="17.25" customHeight="1">
      <c r="A8" s="692"/>
      <c r="B8" s="694"/>
      <c r="C8" s="683" t="s">
        <v>205</v>
      </c>
      <c r="D8" s="552" t="s">
        <v>111</v>
      </c>
      <c r="E8" s="552"/>
      <c r="F8" s="552"/>
      <c r="G8" s="552"/>
      <c r="H8" s="683" t="s">
        <v>205</v>
      </c>
      <c r="I8" s="552" t="s">
        <v>111</v>
      </c>
      <c r="J8" s="552"/>
      <c r="K8" s="552"/>
      <c r="L8" s="552"/>
      <c r="M8" s="683" t="s">
        <v>205</v>
      </c>
      <c r="N8" s="552" t="s">
        <v>111</v>
      </c>
      <c r="O8" s="552"/>
      <c r="P8" s="552"/>
      <c r="Q8" s="552"/>
      <c r="R8" s="683" t="s">
        <v>205</v>
      </c>
      <c r="S8" s="552" t="s">
        <v>111</v>
      </c>
      <c r="T8" s="552"/>
      <c r="U8" s="552"/>
      <c r="V8" s="552"/>
      <c r="W8" s="683" t="s">
        <v>205</v>
      </c>
      <c r="X8" s="552" t="s">
        <v>111</v>
      </c>
      <c r="Y8" s="552"/>
      <c r="Z8" s="552"/>
      <c r="AA8" s="552"/>
      <c r="AB8" s="683" t="s">
        <v>205</v>
      </c>
      <c r="AC8" s="552" t="s">
        <v>111</v>
      </c>
      <c r="AD8" s="552"/>
      <c r="AE8" s="552"/>
      <c r="AF8" s="552"/>
      <c r="AG8" s="683" t="s">
        <v>205</v>
      </c>
      <c r="AH8" s="552" t="s">
        <v>111</v>
      </c>
      <c r="AI8" s="552"/>
      <c r="AJ8" s="552"/>
      <c r="AK8" s="553"/>
    </row>
    <row r="9" spans="1:41" s="551" customFormat="1" ht="17.25" customHeight="1" thickBot="1">
      <c r="A9" s="693"/>
      <c r="B9" s="695"/>
      <c r="C9" s="684"/>
      <c r="D9" s="473" t="s">
        <v>112</v>
      </c>
      <c r="E9" s="474" t="s">
        <v>113</v>
      </c>
      <c r="F9" s="473" t="s">
        <v>114</v>
      </c>
      <c r="G9" s="473" t="s">
        <v>115</v>
      </c>
      <c r="H9" s="684"/>
      <c r="I9" s="473" t="s">
        <v>112</v>
      </c>
      <c r="J9" s="474" t="s">
        <v>113</v>
      </c>
      <c r="K9" s="473" t="s">
        <v>114</v>
      </c>
      <c r="L9" s="473" t="s">
        <v>115</v>
      </c>
      <c r="M9" s="684"/>
      <c r="N9" s="473" t="s">
        <v>112</v>
      </c>
      <c r="O9" s="474" t="s">
        <v>113</v>
      </c>
      <c r="P9" s="473" t="s">
        <v>114</v>
      </c>
      <c r="Q9" s="473" t="s">
        <v>115</v>
      </c>
      <c r="R9" s="684"/>
      <c r="S9" s="473" t="s">
        <v>112</v>
      </c>
      <c r="T9" s="474" t="s">
        <v>113</v>
      </c>
      <c r="U9" s="473" t="s">
        <v>114</v>
      </c>
      <c r="V9" s="473" t="s">
        <v>115</v>
      </c>
      <c r="W9" s="684"/>
      <c r="X9" s="473" t="s">
        <v>112</v>
      </c>
      <c r="Y9" s="474" t="s">
        <v>113</v>
      </c>
      <c r="Z9" s="473" t="s">
        <v>114</v>
      </c>
      <c r="AA9" s="473" t="s">
        <v>115</v>
      </c>
      <c r="AB9" s="684"/>
      <c r="AC9" s="473" t="s">
        <v>112</v>
      </c>
      <c r="AD9" s="474" t="s">
        <v>113</v>
      </c>
      <c r="AE9" s="473" t="s">
        <v>114</v>
      </c>
      <c r="AF9" s="473" t="s">
        <v>115</v>
      </c>
      <c r="AG9" s="684"/>
      <c r="AH9" s="473" t="s">
        <v>112</v>
      </c>
      <c r="AI9" s="474" t="s">
        <v>113</v>
      </c>
      <c r="AJ9" s="473" t="s">
        <v>114</v>
      </c>
      <c r="AK9" s="475" t="s">
        <v>115</v>
      </c>
    </row>
    <row r="10" spans="1:41" s="211" customFormat="1" ht="24.75" customHeight="1" thickTop="1">
      <c r="A10" s="346"/>
      <c r="B10" s="324" t="s">
        <v>20</v>
      </c>
      <c r="C10" s="470"/>
      <c r="D10" s="471"/>
      <c r="F10" s="472"/>
      <c r="G10" s="472"/>
      <c r="H10" s="470"/>
      <c r="I10" s="472"/>
      <c r="J10" s="472"/>
      <c r="K10" s="472"/>
      <c r="L10" s="472"/>
      <c r="M10" s="470"/>
      <c r="N10" s="472"/>
      <c r="O10" s="472"/>
      <c r="P10" s="472"/>
      <c r="Q10" s="472"/>
      <c r="R10" s="470"/>
      <c r="S10" s="472"/>
      <c r="T10" s="472"/>
      <c r="U10" s="472"/>
      <c r="V10" s="472"/>
      <c r="W10" s="470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1"/>
      <c r="AJ10" s="472"/>
      <c r="AK10" s="472"/>
    </row>
    <row r="11" spans="1:41" s="211" customFormat="1" ht="32.25" customHeight="1">
      <c r="A11" s="347" t="s">
        <v>18</v>
      </c>
      <c r="B11" s="590" t="s">
        <v>89</v>
      </c>
      <c r="C11" s="348">
        <v>1646.6831965358538</v>
      </c>
      <c r="D11" s="348">
        <v>384.30420938163167</v>
      </c>
      <c r="E11" s="348">
        <v>441.96983121595565</v>
      </c>
      <c r="F11" s="348">
        <v>405.58103558117853</v>
      </c>
      <c r="G11" s="348">
        <v>414.82812035708787</v>
      </c>
      <c r="H11" s="348">
        <v>1743.1951750414689</v>
      </c>
      <c r="I11" s="348">
        <v>379.57350656640796</v>
      </c>
      <c r="J11" s="348">
        <v>432.67195692538672</v>
      </c>
      <c r="K11" s="348">
        <v>455.30344021105918</v>
      </c>
      <c r="L11" s="348">
        <v>475.64627133861524</v>
      </c>
      <c r="M11" s="348">
        <v>1780.6331006608229</v>
      </c>
      <c r="N11" s="348">
        <v>384.77822486725211</v>
      </c>
      <c r="O11" s="348">
        <v>438.67205177881124</v>
      </c>
      <c r="P11" s="348">
        <v>459.82706351410144</v>
      </c>
      <c r="Q11" s="348">
        <v>497.35576050065799</v>
      </c>
      <c r="R11" s="348">
        <v>1863.7505904609625</v>
      </c>
      <c r="S11" s="348">
        <v>423.22406604622205</v>
      </c>
      <c r="T11" s="348">
        <v>456.37465117371192</v>
      </c>
      <c r="U11" s="348">
        <v>451.89563333996409</v>
      </c>
      <c r="V11" s="348">
        <v>532.25623990106442</v>
      </c>
      <c r="W11" s="348">
        <v>1920.55659060525</v>
      </c>
      <c r="X11" s="348">
        <v>423.19633230251412</v>
      </c>
      <c r="Y11" s="348">
        <v>470.79947376577388</v>
      </c>
      <c r="Z11" s="348">
        <v>468.49434218100777</v>
      </c>
      <c r="AA11" s="348">
        <v>558.06644235595422</v>
      </c>
      <c r="AB11" s="349">
        <v>1929.2433503267007</v>
      </c>
      <c r="AC11" s="349">
        <v>418.40619772448974</v>
      </c>
      <c r="AD11" s="349">
        <v>478.07991490375252</v>
      </c>
      <c r="AE11" s="349">
        <v>491.11145281099948</v>
      </c>
      <c r="AF11" s="349">
        <v>541.64578488745872</v>
      </c>
      <c r="AG11" s="539">
        <v>2019.6822959768606</v>
      </c>
      <c r="AH11" s="539">
        <v>428.33147645861442</v>
      </c>
      <c r="AI11" s="539">
        <v>493.09111229497432</v>
      </c>
      <c r="AJ11" s="539">
        <v>518.28546053123034</v>
      </c>
      <c r="AK11" s="539">
        <v>579.97424669204145</v>
      </c>
      <c r="AL11" s="350"/>
      <c r="AM11" s="350"/>
      <c r="AN11" s="350"/>
      <c r="AO11" s="350"/>
    </row>
    <row r="12" spans="1:41" s="211" customFormat="1" ht="24.75" customHeight="1">
      <c r="A12" s="351" t="s">
        <v>19</v>
      </c>
      <c r="B12" s="352" t="s">
        <v>28</v>
      </c>
      <c r="C12" s="348">
        <v>848.58902994085668</v>
      </c>
      <c r="D12" s="348">
        <v>293.88412288375855</v>
      </c>
      <c r="E12" s="348">
        <v>181.57962938695897</v>
      </c>
      <c r="F12" s="348">
        <v>197.18549857232603</v>
      </c>
      <c r="G12" s="348">
        <v>175.93977909781313</v>
      </c>
      <c r="H12" s="348">
        <v>1049.9263187949382</v>
      </c>
      <c r="I12" s="348">
        <v>283.70984491704542</v>
      </c>
      <c r="J12" s="348">
        <v>201.52261007392326</v>
      </c>
      <c r="K12" s="348">
        <v>253.65778419816681</v>
      </c>
      <c r="L12" s="348">
        <v>311.03607960580268</v>
      </c>
      <c r="M12" s="348">
        <v>1357.4882394798535</v>
      </c>
      <c r="N12" s="348">
        <v>578.22707580452266</v>
      </c>
      <c r="O12" s="348">
        <v>103.13424454112962</v>
      </c>
      <c r="P12" s="348">
        <v>295.65093520153988</v>
      </c>
      <c r="Q12" s="348">
        <v>380.47598393266134</v>
      </c>
      <c r="R12" s="348">
        <v>2778.1551552430924</v>
      </c>
      <c r="S12" s="348">
        <v>756.53643314468275</v>
      </c>
      <c r="T12" s="348">
        <v>651.92651637695042</v>
      </c>
      <c r="U12" s="348">
        <v>682.2127559985571</v>
      </c>
      <c r="V12" s="348">
        <v>687.47944972290213</v>
      </c>
      <c r="W12" s="348">
        <v>2927.8017029302637</v>
      </c>
      <c r="X12" s="348">
        <v>800.25801812472514</v>
      </c>
      <c r="Y12" s="348">
        <v>677.8633452235174</v>
      </c>
      <c r="Z12" s="348">
        <v>726.31991435265718</v>
      </c>
      <c r="AA12" s="348">
        <v>723.36042522936373</v>
      </c>
      <c r="AB12" s="349">
        <v>3030.5501195152283</v>
      </c>
      <c r="AC12" s="349">
        <v>861.75500720649313</v>
      </c>
      <c r="AD12" s="349">
        <v>715.23502654813637</v>
      </c>
      <c r="AE12" s="349">
        <v>900.56233071775398</v>
      </c>
      <c r="AF12" s="349">
        <v>552.9977550428448</v>
      </c>
      <c r="AG12" s="539">
        <v>1649.0021176817447</v>
      </c>
      <c r="AH12" s="539">
        <v>451.78848072467531</v>
      </c>
      <c r="AI12" s="539">
        <v>348.71354026042258</v>
      </c>
      <c r="AJ12" s="539">
        <v>344.83556188971784</v>
      </c>
      <c r="AK12" s="539">
        <v>503.664534806929</v>
      </c>
      <c r="AL12" s="350"/>
      <c r="AM12" s="350"/>
      <c r="AN12" s="350"/>
      <c r="AO12" s="350"/>
    </row>
    <row r="13" spans="1:41" s="211" customFormat="1" ht="24.75" customHeight="1">
      <c r="A13" s="351" t="s">
        <v>13</v>
      </c>
      <c r="B13" s="352" t="s">
        <v>24</v>
      </c>
      <c r="C13" s="348">
        <v>3868.1527893538137</v>
      </c>
      <c r="D13" s="348">
        <v>1008.2813574077003</v>
      </c>
      <c r="E13" s="348">
        <v>984.73477020821372</v>
      </c>
      <c r="F13" s="348">
        <v>978.21210507337355</v>
      </c>
      <c r="G13" s="348">
        <v>896.92455666452622</v>
      </c>
      <c r="H13" s="348">
        <v>3825.6499672464279</v>
      </c>
      <c r="I13" s="348">
        <v>979.40776676370092</v>
      </c>
      <c r="J13" s="348">
        <v>960.51058514740691</v>
      </c>
      <c r="K13" s="348">
        <v>986.79029550684868</v>
      </c>
      <c r="L13" s="348">
        <v>898.94131982847091</v>
      </c>
      <c r="M13" s="348">
        <v>3055.819589990414</v>
      </c>
      <c r="N13" s="348">
        <v>1003.0602601031356</v>
      </c>
      <c r="O13" s="348">
        <v>598.39844513269554</v>
      </c>
      <c r="P13" s="348">
        <v>719.25071319223207</v>
      </c>
      <c r="Q13" s="348">
        <v>735.11017156235084</v>
      </c>
      <c r="R13" s="348">
        <v>3393.2240954877698</v>
      </c>
      <c r="S13" s="348">
        <v>883.55629362567902</v>
      </c>
      <c r="T13" s="348">
        <v>851.48674686711479</v>
      </c>
      <c r="U13" s="348">
        <v>832.09234075780842</v>
      </c>
      <c r="V13" s="348">
        <v>826.08871423716755</v>
      </c>
      <c r="W13" s="348">
        <v>3629.9933852882418</v>
      </c>
      <c r="X13" s="348">
        <v>939.26860709147672</v>
      </c>
      <c r="Y13" s="348">
        <v>897.68040972437495</v>
      </c>
      <c r="Z13" s="348">
        <v>909.76928232188254</v>
      </c>
      <c r="AA13" s="348">
        <v>883.27508615050726</v>
      </c>
      <c r="AB13" s="349">
        <v>3726.6868868062506</v>
      </c>
      <c r="AC13" s="349">
        <v>984.05304842725332</v>
      </c>
      <c r="AD13" s="349">
        <v>931.85224328219238</v>
      </c>
      <c r="AE13" s="349">
        <v>949.13232784732338</v>
      </c>
      <c r="AF13" s="349">
        <v>861.64926724948134</v>
      </c>
      <c r="AG13" s="539">
        <v>3700.1864332323557</v>
      </c>
      <c r="AH13" s="539">
        <v>957.70242118667284</v>
      </c>
      <c r="AI13" s="539">
        <v>901.64916406627185</v>
      </c>
      <c r="AJ13" s="539">
        <v>943.09722860694058</v>
      </c>
      <c r="AK13" s="539">
        <v>897.73761937247036</v>
      </c>
      <c r="AL13" s="350"/>
      <c r="AM13" s="350"/>
      <c r="AN13" s="350"/>
      <c r="AO13" s="350"/>
    </row>
    <row r="14" spans="1:41" s="211" customFormat="1" ht="32.25" customHeight="1">
      <c r="A14" s="347" t="s">
        <v>116</v>
      </c>
      <c r="B14" s="353" t="s">
        <v>117</v>
      </c>
      <c r="C14" s="348">
        <v>1398.0004914566043</v>
      </c>
      <c r="D14" s="348">
        <v>344.50321288076242</v>
      </c>
      <c r="E14" s="348">
        <v>373.15125497761403</v>
      </c>
      <c r="F14" s="348">
        <v>342.89820606309246</v>
      </c>
      <c r="G14" s="348">
        <v>337.44781753513541</v>
      </c>
      <c r="H14" s="348">
        <v>1430.5843510810062</v>
      </c>
      <c r="I14" s="348">
        <v>364.31367158614728</v>
      </c>
      <c r="J14" s="348">
        <v>367.15494299495219</v>
      </c>
      <c r="K14" s="348">
        <v>345.54410483296266</v>
      </c>
      <c r="L14" s="348">
        <v>353.57163166694414</v>
      </c>
      <c r="M14" s="348">
        <v>1463.3026232471962</v>
      </c>
      <c r="N14" s="348">
        <v>374.85698626767942</v>
      </c>
      <c r="O14" s="348">
        <v>328.19060377402104</v>
      </c>
      <c r="P14" s="348">
        <v>361.44635773361989</v>
      </c>
      <c r="Q14" s="348">
        <v>398.8086754718758</v>
      </c>
      <c r="R14" s="348">
        <v>1608.9947613830864</v>
      </c>
      <c r="S14" s="348">
        <v>370.13497899683404</v>
      </c>
      <c r="T14" s="348">
        <v>393.76323436022625</v>
      </c>
      <c r="U14" s="348">
        <v>411.42902211429805</v>
      </c>
      <c r="V14" s="348">
        <v>433.66752591172792</v>
      </c>
      <c r="W14" s="348">
        <v>1678.0995875356771</v>
      </c>
      <c r="X14" s="348">
        <v>394.07638771558754</v>
      </c>
      <c r="Y14" s="348">
        <v>418.14518118511779</v>
      </c>
      <c r="Z14" s="348">
        <v>442.22588042871433</v>
      </c>
      <c r="AA14" s="348">
        <v>423.65213820625735</v>
      </c>
      <c r="AB14" s="349">
        <v>1788.1908482061565</v>
      </c>
      <c r="AC14" s="349">
        <v>408.89923259512574</v>
      </c>
      <c r="AD14" s="349">
        <v>465.97708185518741</v>
      </c>
      <c r="AE14" s="349">
        <v>471.64996871853151</v>
      </c>
      <c r="AF14" s="349">
        <v>441.66456503731183</v>
      </c>
      <c r="AG14" s="539">
        <v>1881.794404672672</v>
      </c>
      <c r="AH14" s="539">
        <v>428.2201346053252</v>
      </c>
      <c r="AI14" s="539">
        <v>469.8384545027435</v>
      </c>
      <c r="AJ14" s="539">
        <v>513.15901123678827</v>
      </c>
      <c r="AK14" s="539">
        <v>470.57680432781513</v>
      </c>
      <c r="AL14" s="350"/>
      <c r="AM14" s="350"/>
      <c r="AN14" s="350"/>
      <c r="AO14" s="350"/>
    </row>
    <row r="15" spans="1:41" s="211" customFormat="1" ht="24.75" customHeight="1">
      <c r="A15" s="351" t="s">
        <v>2</v>
      </c>
      <c r="B15" s="352" t="s">
        <v>25</v>
      </c>
      <c r="C15" s="348">
        <v>12007.03093340705</v>
      </c>
      <c r="D15" s="348">
        <v>4040.282555490016</v>
      </c>
      <c r="E15" s="348">
        <v>2495.7850817385365</v>
      </c>
      <c r="F15" s="348">
        <v>2823.1750975202849</v>
      </c>
      <c r="G15" s="348">
        <v>2647.7881986582124</v>
      </c>
      <c r="H15" s="348">
        <v>12118.352967111563</v>
      </c>
      <c r="I15" s="348">
        <v>4273.8548811872442</v>
      </c>
      <c r="J15" s="348">
        <v>2654.3791889577715</v>
      </c>
      <c r="K15" s="348">
        <v>2627.6357612194688</v>
      </c>
      <c r="L15" s="348">
        <v>2562.4831357470771</v>
      </c>
      <c r="M15" s="348">
        <v>6358.2492795834296</v>
      </c>
      <c r="N15" s="348">
        <v>3614.3061281924251</v>
      </c>
      <c r="O15" s="348">
        <v>463.94515787118047</v>
      </c>
      <c r="P15" s="348">
        <v>950.28283168637574</v>
      </c>
      <c r="Q15" s="348">
        <v>1329.7151618334483</v>
      </c>
      <c r="R15" s="348">
        <v>8174.0565915835687</v>
      </c>
      <c r="S15" s="348">
        <v>2447.5271102337947</v>
      </c>
      <c r="T15" s="348">
        <v>1645.8448909979659</v>
      </c>
      <c r="U15" s="348">
        <v>1901.71775329511</v>
      </c>
      <c r="V15" s="348">
        <v>2178.9668370566983</v>
      </c>
      <c r="W15" s="348">
        <v>9614.3229157238584</v>
      </c>
      <c r="X15" s="348">
        <v>2941.5877188814407</v>
      </c>
      <c r="Y15" s="348">
        <v>1856.5563271090518</v>
      </c>
      <c r="Z15" s="348">
        <v>2152.3416039539102</v>
      </c>
      <c r="AA15" s="348">
        <v>2663.8372657794553</v>
      </c>
      <c r="AB15" s="349">
        <v>11508.234986716227</v>
      </c>
      <c r="AC15" s="349">
        <v>3846.1194870952618</v>
      </c>
      <c r="AD15" s="349">
        <v>2219.7208745228854</v>
      </c>
      <c r="AE15" s="349">
        <v>2587.6522209665109</v>
      </c>
      <c r="AF15" s="349">
        <v>2854.742404131568</v>
      </c>
      <c r="AG15" s="539">
        <v>12065.405069013585</v>
      </c>
      <c r="AH15" s="539">
        <v>4097.4682511741003</v>
      </c>
      <c r="AI15" s="539">
        <v>2368.0324522453357</v>
      </c>
      <c r="AJ15" s="539">
        <v>2674.3842652498115</v>
      </c>
      <c r="AK15" s="539">
        <v>2925.5201003443372</v>
      </c>
      <c r="AL15" s="350"/>
      <c r="AM15" s="350"/>
      <c r="AN15" s="350"/>
      <c r="AO15" s="350"/>
    </row>
    <row r="16" spans="1:41" s="211" customFormat="1" ht="33" customHeight="1">
      <c r="A16" s="347" t="s">
        <v>5</v>
      </c>
      <c r="B16" s="353" t="s">
        <v>86</v>
      </c>
      <c r="C16" s="348">
        <v>12336.748211076037</v>
      </c>
      <c r="D16" s="348">
        <v>2940.2892449687038</v>
      </c>
      <c r="E16" s="348">
        <v>3006.3859948348386</v>
      </c>
      <c r="F16" s="348">
        <v>2998.2995292543924</v>
      </c>
      <c r="G16" s="348">
        <v>3391.7734420181027</v>
      </c>
      <c r="H16" s="348">
        <v>12516.276342553678</v>
      </c>
      <c r="I16" s="348">
        <v>2971.4133130157384</v>
      </c>
      <c r="J16" s="348">
        <v>3023.9826141310587</v>
      </c>
      <c r="K16" s="348">
        <v>3013.7113094696615</v>
      </c>
      <c r="L16" s="348">
        <v>3507.1691059372192</v>
      </c>
      <c r="M16" s="348">
        <v>10444.668037510093</v>
      </c>
      <c r="N16" s="348">
        <v>2956.9829976038159</v>
      </c>
      <c r="O16" s="348">
        <v>1729.0488148013883</v>
      </c>
      <c r="P16" s="348">
        <v>2394.4777059201178</v>
      </c>
      <c r="Q16" s="348">
        <v>3364.1585191847707</v>
      </c>
      <c r="R16" s="348">
        <v>12429.091984147835</v>
      </c>
      <c r="S16" s="348">
        <v>2889.5198506105748</v>
      </c>
      <c r="T16" s="348">
        <v>2393.4732364597971</v>
      </c>
      <c r="U16" s="348">
        <v>3118.1302548945096</v>
      </c>
      <c r="V16" s="348">
        <v>4027.9686421829542</v>
      </c>
      <c r="W16" s="348">
        <v>14544.766796614749</v>
      </c>
      <c r="X16" s="348">
        <v>3371.9413353852942</v>
      </c>
      <c r="Y16" s="348">
        <v>2798.5424550672619</v>
      </c>
      <c r="Z16" s="348">
        <v>3663.7846528727805</v>
      </c>
      <c r="AA16" s="348">
        <v>4710.4983532894139</v>
      </c>
      <c r="AB16" s="349">
        <v>15828.371866343892</v>
      </c>
      <c r="AC16" s="349">
        <v>3780.5342705833423</v>
      </c>
      <c r="AD16" s="349">
        <v>3105.5485016390953</v>
      </c>
      <c r="AE16" s="349">
        <v>3970.4628903389885</v>
      </c>
      <c r="AF16" s="349">
        <v>4971.8262037824661</v>
      </c>
      <c r="AG16" s="539">
        <v>16762.292308481694</v>
      </c>
      <c r="AH16" s="539">
        <v>3867.4995811718054</v>
      </c>
      <c r="AI16" s="539">
        <v>3249.4901084285925</v>
      </c>
      <c r="AJ16" s="539">
        <v>4266.0266311620489</v>
      </c>
      <c r="AK16" s="539">
        <v>5379.2759877192466</v>
      </c>
      <c r="AL16" s="350"/>
      <c r="AM16" s="350"/>
      <c r="AN16" s="350"/>
      <c r="AO16" s="350"/>
    </row>
    <row r="17" spans="1:41" s="211" customFormat="1" ht="24.95" customHeight="1">
      <c r="A17" s="351" t="s">
        <v>8</v>
      </c>
      <c r="B17" s="352" t="s">
        <v>85</v>
      </c>
      <c r="C17" s="348">
        <v>6886.9803996026085</v>
      </c>
      <c r="D17" s="348">
        <v>1700.5742777038417</v>
      </c>
      <c r="E17" s="348">
        <v>1728.8531954438574</v>
      </c>
      <c r="F17" s="348">
        <v>1739.5286718123327</v>
      </c>
      <c r="G17" s="348">
        <v>1718.0242546425768</v>
      </c>
      <c r="H17" s="348">
        <v>7395.6027496206589</v>
      </c>
      <c r="I17" s="348">
        <v>1782.5428249022532</v>
      </c>
      <c r="J17" s="348">
        <v>1815.4958355637907</v>
      </c>
      <c r="K17" s="348">
        <v>1905.9636075620861</v>
      </c>
      <c r="L17" s="348">
        <v>1891.6004815925285</v>
      </c>
      <c r="M17" s="348">
        <v>6235.6811017979253</v>
      </c>
      <c r="N17" s="348">
        <v>1878.6582483926013</v>
      </c>
      <c r="O17" s="348">
        <v>1219.8524970509584</v>
      </c>
      <c r="P17" s="348">
        <v>1430.039685008551</v>
      </c>
      <c r="Q17" s="348">
        <v>1707.1306713458139</v>
      </c>
      <c r="R17" s="348">
        <v>7418.9373152914231</v>
      </c>
      <c r="S17" s="348">
        <v>1716.3432083816299</v>
      </c>
      <c r="T17" s="348">
        <v>1785.0467080682665</v>
      </c>
      <c r="U17" s="348">
        <v>1902.0095225658179</v>
      </c>
      <c r="V17" s="348">
        <v>2015.5378762757096</v>
      </c>
      <c r="W17" s="348">
        <v>8658.4308240008631</v>
      </c>
      <c r="X17" s="348">
        <v>2010.7711684110525</v>
      </c>
      <c r="Y17" s="348">
        <v>2127.0432662321268</v>
      </c>
      <c r="Z17" s="348">
        <v>2143.6666380716988</v>
      </c>
      <c r="AA17" s="348">
        <v>2376.9497512859848</v>
      </c>
      <c r="AB17" s="349">
        <v>9180.1699484361816</v>
      </c>
      <c r="AC17" s="349">
        <v>2255.3028541454869</v>
      </c>
      <c r="AD17" s="349">
        <v>2337.9220480680215</v>
      </c>
      <c r="AE17" s="349">
        <v>2326.2764814925877</v>
      </c>
      <c r="AF17" s="349">
        <v>2260.6685647300851</v>
      </c>
      <c r="AG17" s="539">
        <v>9613.0574334658577</v>
      </c>
      <c r="AH17" s="539">
        <v>2273.4144789325569</v>
      </c>
      <c r="AI17" s="539">
        <v>2405.3023692589013</v>
      </c>
      <c r="AJ17" s="539">
        <v>2486.6560386461815</v>
      </c>
      <c r="AK17" s="539">
        <v>2447.6845466282189</v>
      </c>
      <c r="AL17" s="350"/>
      <c r="AM17" s="350"/>
      <c r="AN17" s="350"/>
      <c r="AO17" s="350"/>
    </row>
    <row r="18" spans="1:41" s="211" customFormat="1" ht="24.95" customHeight="1">
      <c r="A18" s="351" t="s">
        <v>9</v>
      </c>
      <c r="B18" s="352" t="s">
        <v>29</v>
      </c>
      <c r="C18" s="348">
        <v>2001.8111444924609</v>
      </c>
      <c r="D18" s="348">
        <v>502.25508340373227</v>
      </c>
      <c r="E18" s="348">
        <v>470.09643809085583</v>
      </c>
      <c r="F18" s="348">
        <v>482.47906272624982</v>
      </c>
      <c r="G18" s="348">
        <v>546.98056027162306</v>
      </c>
      <c r="H18" s="348">
        <v>2022.4552168168932</v>
      </c>
      <c r="I18" s="348">
        <v>506.85957226774559</v>
      </c>
      <c r="J18" s="348">
        <v>468.40046923177482</v>
      </c>
      <c r="K18" s="348">
        <v>483.84915783610217</v>
      </c>
      <c r="L18" s="348">
        <v>563.34601748127056</v>
      </c>
      <c r="M18" s="348">
        <v>754.08767059720003</v>
      </c>
      <c r="N18" s="348">
        <v>399.25065372575978</v>
      </c>
      <c r="O18" s="348">
        <v>67.828945813377089</v>
      </c>
      <c r="P18" s="348">
        <v>93.162201428084785</v>
      </c>
      <c r="Q18" s="348">
        <v>193.8458696299783</v>
      </c>
      <c r="R18" s="348">
        <v>977.73201509900127</v>
      </c>
      <c r="S18" s="348">
        <v>169.20823970403603</v>
      </c>
      <c r="T18" s="348">
        <v>236.9752373441836</v>
      </c>
      <c r="U18" s="348">
        <v>259.87973790538996</v>
      </c>
      <c r="V18" s="348">
        <v>311.6688001453918</v>
      </c>
      <c r="W18" s="348">
        <v>1247.7987561965219</v>
      </c>
      <c r="X18" s="348">
        <v>269.53654441108375</v>
      </c>
      <c r="Y18" s="348">
        <v>304.81669387257256</v>
      </c>
      <c r="Z18" s="348">
        <v>304.75319236210555</v>
      </c>
      <c r="AA18" s="348">
        <v>368.69232555076007</v>
      </c>
      <c r="AB18" s="349">
        <v>1293.6709223150856</v>
      </c>
      <c r="AC18" s="349">
        <v>298.0387102424981</v>
      </c>
      <c r="AD18" s="349">
        <v>320.92786563191424</v>
      </c>
      <c r="AE18" s="349">
        <v>324.44039333906807</v>
      </c>
      <c r="AF18" s="349">
        <v>350.26395310160513</v>
      </c>
      <c r="AG18" s="539">
        <v>1408.8023157691196</v>
      </c>
      <c r="AH18" s="539">
        <v>337.76716703808989</v>
      </c>
      <c r="AI18" s="539">
        <v>354.02037176223342</v>
      </c>
      <c r="AJ18" s="539">
        <v>334.99675347290406</v>
      </c>
      <c r="AK18" s="539">
        <v>382.01802349589212</v>
      </c>
      <c r="AL18" s="350"/>
      <c r="AM18" s="350"/>
      <c r="AN18" s="350"/>
      <c r="AO18" s="350"/>
    </row>
    <row r="19" spans="1:41" s="211" customFormat="1" ht="24.95" customHeight="1">
      <c r="A19" s="351" t="s">
        <v>12</v>
      </c>
      <c r="B19" s="352" t="s">
        <v>84</v>
      </c>
      <c r="C19" s="348">
        <v>1592.3111151123094</v>
      </c>
      <c r="D19" s="348">
        <v>389.12619410057067</v>
      </c>
      <c r="E19" s="348">
        <v>394.08693072379486</v>
      </c>
      <c r="F19" s="348">
        <v>395.72274431336541</v>
      </c>
      <c r="G19" s="348">
        <v>413.37524597457832</v>
      </c>
      <c r="H19" s="348">
        <v>1595.4044641145083</v>
      </c>
      <c r="I19" s="348">
        <v>382.47517383299021</v>
      </c>
      <c r="J19" s="348">
        <v>385.27474932413691</v>
      </c>
      <c r="K19" s="348">
        <v>401.32219891634975</v>
      </c>
      <c r="L19" s="348">
        <v>426.33234204103167</v>
      </c>
      <c r="M19" s="348">
        <v>1619.1412590216905</v>
      </c>
      <c r="N19" s="348">
        <v>412.76213218456206</v>
      </c>
      <c r="O19" s="348">
        <v>363.61181505123085</v>
      </c>
      <c r="P19" s="348">
        <v>384.71797889365212</v>
      </c>
      <c r="Q19" s="348">
        <v>458.04933289224545</v>
      </c>
      <c r="R19" s="348">
        <v>1716.8095127467241</v>
      </c>
      <c r="S19" s="348">
        <v>396.9988369645634</v>
      </c>
      <c r="T19" s="348">
        <v>422.49371404404457</v>
      </c>
      <c r="U19" s="348">
        <v>422.47213177381627</v>
      </c>
      <c r="V19" s="348">
        <v>474.84482996429972</v>
      </c>
      <c r="W19" s="348">
        <v>1696.5817866998882</v>
      </c>
      <c r="X19" s="348">
        <v>402.91530962924338</v>
      </c>
      <c r="Y19" s="348">
        <v>423.53473760009848</v>
      </c>
      <c r="Z19" s="348">
        <v>425.75736796141132</v>
      </c>
      <c r="AA19" s="348">
        <v>444.37437150913513</v>
      </c>
      <c r="AB19" s="349">
        <v>1762.7636933206441</v>
      </c>
      <c r="AC19" s="349">
        <v>407.24621220014706</v>
      </c>
      <c r="AD19" s="349">
        <v>444.30230642909589</v>
      </c>
      <c r="AE19" s="349">
        <v>448.59849427933517</v>
      </c>
      <c r="AF19" s="349">
        <v>462.61668041206593</v>
      </c>
      <c r="AG19" s="539">
        <v>1793.6678230856226</v>
      </c>
      <c r="AH19" s="539">
        <v>418.8164071570871</v>
      </c>
      <c r="AI19" s="539">
        <v>436.08665826218044</v>
      </c>
      <c r="AJ19" s="539">
        <v>454.21606572222714</v>
      </c>
      <c r="AK19" s="539">
        <v>484.54869194412794</v>
      </c>
      <c r="AL19" s="350"/>
      <c r="AM19" s="350"/>
      <c r="AN19" s="350"/>
      <c r="AO19" s="350"/>
    </row>
    <row r="20" spans="1:41" s="211" customFormat="1" ht="30" customHeight="1">
      <c r="A20" s="351" t="s">
        <v>6</v>
      </c>
      <c r="B20" s="352" t="s">
        <v>83</v>
      </c>
      <c r="C20" s="348">
        <v>4125.5827261491868</v>
      </c>
      <c r="D20" s="348">
        <v>1001.3247556068877</v>
      </c>
      <c r="E20" s="348">
        <v>987.85798108042263</v>
      </c>
      <c r="F20" s="348">
        <v>1042.5449386534606</v>
      </c>
      <c r="G20" s="348">
        <v>1093.8550508084159</v>
      </c>
      <c r="H20" s="348">
        <v>4211.8541804018478</v>
      </c>
      <c r="I20" s="348">
        <v>1027.3942239303321</v>
      </c>
      <c r="J20" s="348">
        <v>1036.3020026301272</v>
      </c>
      <c r="K20" s="348">
        <v>1049.0697527515629</v>
      </c>
      <c r="L20" s="348">
        <v>1099.0882010898254</v>
      </c>
      <c r="M20" s="348">
        <v>4174.6028499380809</v>
      </c>
      <c r="N20" s="348">
        <v>1035.7200472761301</v>
      </c>
      <c r="O20" s="348">
        <v>1020.9809268155871</v>
      </c>
      <c r="P20" s="348">
        <v>1028.8989054701083</v>
      </c>
      <c r="Q20" s="348">
        <v>1089.0029703762552</v>
      </c>
      <c r="R20" s="348">
        <v>4426.4759248280698</v>
      </c>
      <c r="S20" s="348">
        <v>1080.4507492092662</v>
      </c>
      <c r="T20" s="348">
        <v>1067.8605951889581</v>
      </c>
      <c r="U20" s="348">
        <v>1111.2790526627082</v>
      </c>
      <c r="V20" s="348">
        <v>1166.8855277671371</v>
      </c>
      <c r="W20" s="348">
        <v>4551.7163867411873</v>
      </c>
      <c r="X20" s="348">
        <v>1109.3840417538711</v>
      </c>
      <c r="Y20" s="348">
        <v>1107.6134908750701</v>
      </c>
      <c r="Z20" s="348">
        <v>1161.6681010999762</v>
      </c>
      <c r="AA20" s="348">
        <v>1173.0507530122693</v>
      </c>
      <c r="AB20" s="349">
        <v>4622.9126687977714</v>
      </c>
      <c r="AC20" s="349">
        <v>1084.2207798331349</v>
      </c>
      <c r="AD20" s="349">
        <v>1136.0294326837372</v>
      </c>
      <c r="AE20" s="349">
        <v>1170.2649347183965</v>
      </c>
      <c r="AF20" s="349">
        <v>1232.397521562503</v>
      </c>
      <c r="AG20" s="539">
        <v>4921.2422868088543</v>
      </c>
      <c r="AH20" s="539">
        <v>1166.9364042397035</v>
      </c>
      <c r="AI20" s="539">
        <v>1232.1752183841711</v>
      </c>
      <c r="AJ20" s="539">
        <v>1249.5609407508564</v>
      </c>
      <c r="AK20" s="539">
        <v>1272.569723434123</v>
      </c>
      <c r="AL20" s="350"/>
      <c r="AM20" s="350"/>
      <c r="AN20" s="350"/>
      <c r="AO20" s="350"/>
    </row>
    <row r="21" spans="1:41" s="211" customFormat="1" ht="34.5" customHeight="1">
      <c r="A21" s="347" t="s">
        <v>118</v>
      </c>
      <c r="B21" s="353" t="s">
        <v>119</v>
      </c>
      <c r="C21" s="348">
        <v>4718.4562755678216</v>
      </c>
      <c r="D21" s="348">
        <v>1100.8815635475592</v>
      </c>
      <c r="E21" s="348">
        <v>1176.4279359500185</v>
      </c>
      <c r="F21" s="348">
        <v>1171.876404843895</v>
      </c>
      <c r="G21" s="348">
        <v>1269.2703712263494</v>
      </c>
      <c r="H21" s="348">
        <v>4996.6385090570147</v>
      </c>
      <c r="I21" s="348">
        <v>1153.5540416127174</v>
      </c>
      <c r="J21" s="348">
        <v>1207.1810685080673</v>
      </c>
      <c r="K21" s="348">
        <v>1260.6013206760163</v>
      </c>
      <c r="L21" s="348">
        <v>1375.3020782602141</v>
      </c>
      <c r="M21" s="348">
        <v>4239.024746474629</v>
      </c>
      <c r="N21" s="348">
        <v>1358.275109954152</v>
      </c>
      <c r="O21" s="348">
        <v>775.17355382040466</v>
      </c>
      <c r="P21" s="348">
        <v>865.50105919858618</v>
      </c>
      <c r="Q21" s="348">
        <v>1240.0750235014862</v>
      </c>
      <c r="R21" s="348">
        <v>4842.0694243799644</v>
      </c>
      <c r="S21" s="348">
        <v>1031.1850682755964</v>
      </c>
      <c r="T21" s="348">
        <v>1178.6921642088209</v>
      </c>
      <c r="U21" s="348">
        <v>1230.4938696679512</v>
      </c>
      <c r="V21" s="348">
        <v>1401.6983222275953</v>
      </c>
      <c r="W21" s="348">
        <v>5381.3551677562018</v>
      </c>
      <c r="X21" s="348">
        <v>1172.2441773999633</v>
      </c>
      <c r="Y21" s="348">
        <v>1336.5104174570724</v>
      </c>
      <c r="Z21" s="348">
        <v>1392.363735311505</v>
      </c>
      <c r="AA21" s="348">
        <v>1480.2368375876611</v>
      </c>
      <c r="AB21" s="349">
        <v>5926.8948477794211</v>
      </c>
      <c r="AC21" s="349">
        <v>1263.0641295501737</v>
      </c>
      <c r="AD21" s="349">
        <v>1472.0717901542912</v>
      </c>
      <c r="AE21" s="349">
        <v>1450.7316623667173</v>
      </c>
      <c r="AF21" s="349">
        <v>1741.0272657082385</v>
      </c>
      <c r="AG21" s="539">
        <v>6319.7438236828166</v>
      </c>
      <c r="AH21" s="539">
        <v>1370.9842093657012</v>
      </c>
      <c r="AI21" s="539">
        <v>1606.1419882180915</v>
      </c>
      <c r="AJ21" s="539">
        <v>1532.4085251167471</v>
      </c>
      <c r="AK21" s="539">
        <v>1810.2091009822768</v>
      </c>
      <c r="AL21" s="350"/>
      <c r="AM21" s="350"/>
      <c r="AN21" s="350"/>
      <c r="AO21" s="350"/>
    </row>
    <row r="22" spans="1:41" s="211" customFormat="1" ht="24.95" customHeight="1">
      <c r="A22" s="351" t="s">
        <v>16</v>
      </c>
      <c r="B22" s="352" t="s">
        <v>73</v>
      </c>
      <c r="C22" s="348">
        <v>651.84146966235232</v>
      </c>
      <c r="D22" s="348">
        <v>166.74076323525969</v>
      </c>
      <c r="E22" s="348">
        <v>165.31902233436</v>
      </c>
      <c r="F22" s="348">
        <v>156.532793334883</v>
      </c>
      <c r="G22" s="348">
        <v>163.24889075784964</v>
      </c>
      <c r="H22" s="348">
        <v>681.43768060758111</v>
      </c>
      <c r="I22" s="348">
        <v>173.69780013624737</v>
      </c>
      <c r="J22" s="348">
        <v>174.48695617565355</v>
      </c>
      <c r="K22" s="348">
        <v>159.98312896161184</v>
      </c>
      <c r="L22" s="348">
        <v>173.26979533406836</v>
      </c>
      <c r="M22" s="348">
        <v>624.98852639682241</v>
      </c>
      <c r="N22" s="348">
        <v>204.44683208978651</v>
      </c>
      <c r="O22" s="348">
        <v>109.75171122847212</v>
      </c>
      <c r="P22" s="348">
        <v>141.32011913727939</v>
      </c>
      <c r="Q22" s="348">
        <v>169.46986394128442</v>
      </c>
      <c r="R22" s="348">
        <v>620.8064718234549</v>
      </c>
      <c r="S22" s="348">
        <v>162.41487494300907</v>
      </c>
      <c r="T22" s="348">
        <v>127.57996050540413</v>
      </c>
      <c r="U22" s="348">
        <v>156.76035870759281</v>
      </c>
      <c r="V22" s="348">
        <v>174.05127766744883</v>
      </c>
      <c r="W22" s="348">
        <v>606.62586251874313</v>
      </c>
      <c r="X22" s="348">
        <v>157.34364181517839</v>
      </c>
      <c r="Y22" s="348">
        <v>125.15323266747313</v>
      </c>
      <c r="Z22" s="348">
        <v>153.65611542714004</v>
      </c>
      <c r="AA22" s="348">
        <v>170.47287260895158</v>
      </c>
      <c r="AB22" s="349">
        <v>636.97029606723038</v>
      </c>
      <c r="AC22" s="349">
        <v>167.56872848761029</v>
      </c>
      <c r="AD22" s="349">
        <v>129.39405644681079</v>
      </c>
      <c r="AE22" s="349">
        <v>163.88286463995402</v>
      </c>
      <c r="AF22" s="349">
        <v>176.12464649285528</v>
      </c>
      <c r="AG22" s="539">
        <v>662.7051494648083</v>
      </c>
      <c r="AH22" s="539">
        <v>175.49797912988535</v>
      </c>
      <c r="AI22" s="539">
        <v>134.96324501369574</v>
      </c>
      <c r="AJ22" s="539">
        <v>169.89537778123389</v>
      </c>
      <c r="AK22" s="539">
        <v>182.34854753999335</v>
      </c>
    </row>
    <row r="23" spans="1:41" s="211" customFormat="1" ht="24.95" customHeight="1">
      <c r="A23" s="351" t="s">
        <v>72</v>
      </c>
      <c r="B23" s="352" t="s">
        <v>71</v>
      </c>
      <c r="C23" s="348">
        <v>621.61517875686104</v>
      </c>
      <c r="D23" s="348">
        <v>150.03467202134431</v>
      </c>
      <c r="E23" s="348">
        <v>156.33848784681044</v>
      </c>
      <c r="F23" s="348">
        <v>160.17197261287964</v>
      </c>
      <c r="G23" s="348">
        <v>155.07004627582663</v>
      </c>
      <c r="H23" s="348">
        <v>647.23498149427451</v>
      </c>
      <c r="I23" s="348">
        <v>153.98370171568507</v>
      </c>
      <c r="J23" s="348">
        <v>161.43735562564953</v>
      </c>
      <c r="K23" s="348">
        <v>169.94442301352723</v>
      </c>
      <c r="L23" s="348">
        <v>161.86950113941265</v>
      </c>
      <c r="M23" s="348">
        <v>699.41843732622999</v>
      </c>
      <c r="N23" s="348">
        <v>164.27681373191572</v>
      </c>
      <c r="O23" s="348">
        <v>166.90249554731224</v>
      </c>
      <c r="P23" s="348">
        <v>190.04478549206053</v>
      </c>
      <c r="Q23" s="348">
        <v>178.1943425549415</v>
      </c>
      <c r="R23" s="348">
        <v>710.66459564713523</v>
      </c>
      <c r="S23" s="348">
        <v>164.39066684699608</v>
      </c>
      <c r="T23" s="348">
        <v>173.7918741511651</v>
      </c>
      <c r="U23" s="348">
        <v>204.16786716184805</v>
      </c>
      <c r="V23" s="348">
        <v>168.31418748712596</v>
      </c>
      <c r="W23" s="348">
        <v>736.24533724180856</v>
      </c>
      <c r="X23" s="348">
        <v>168.361381345486</v>
      </c>
      <c r="Y23" s="348">
        <v>182.16013245828907</v>
      </c>
      <c r="Z23" s="348">
        <v>210.46018234240793</v>
      </c>
      <c r="AA23" s="348">
        <v>175.26364109562553</v>
      </c>
      <c r="AB23" s="349">
        <v>755.55839664420819</v>
      </c>
      <c r="AC23" s="349">
        <v>171.5209777301321</v>
      </c>
      <c r="AD23" s="349">
        <v>178.54381476906673</v>
      </c>
      <c r="AE23" s="349">
        <v>216.97972478382459</v>
      </c>
      <c r="AF23" s="349">
        <v>188.51387936118471</v>
      </c>
      <c r="AG23" s="539">
        <v>786.57234973841241</v>
      </c>
      <c r="AH23" s="539">
        <v>167.52010965327864</v>
      </c>
      <c r="AI23" s="539">
        <v>188.46970894417942</v>
      </c>
      <c r="AJ23" s="539">
        <v>239.62698345906463</v>
      </c>
      <c r="AK23" s="539">
        <v>190.95554768188975</v>
      </c>
    </row>
    <row r="24" spans="1:41" s="211" customFormat="1" ht="24.95" customHeight="1">
      <c r="A24" s="354" t="s">
        <v>120</v>
      </c>
      <c r="B24" s="355" t="s">
        <v>121</v>
      </c>
      <c r="C24" s="356">
        <v>894.84136166087865</v>
      </c>
      <c r="D24" s="357">
        <v>200.86932507717708</v>
      </c>
      <c r="E24" s="357">
        <v>217.74607493942918</v>
      </c>
      <c r="F24" s="357">
        <v>226.07580067149317</v>
      </c>
      <c r="G24" s="357">
        <v>250.15016097277916</v>
      </c>
      <c r="H24" s="357">
        <v>890.14352396311983</v>
      </c>
      <c r="I24" s="357">
        <v>203.73140160772968</v>
      </c>
      <c r="J24" s="357">
        <v>221.63701960930635</v>
      </c>
      <c r="K24" s="357">
        <v>216.61915447807036</v>
      </c>
      <c r="L24" s="357">
        <v>248.15594826801342</v>
      </c>
      <c r="M24" s="357">
        <v>488.05023841751245</v>
      </c>
      <c r="N24" s="357">
        <v>182.74873981913865</v>
      </c>
      <c r="O24" s="357">
        <v>59.353770334416943</v>
      </c>
      <c r="P24" s="357">
        <v>75.713697426891898</v>
      </c>
      <c r="Q24" s="357">
        <v>170.23403083706495</v>
      </c>
      <c r="R24" s="357">
        <v>652.40319979206697</v>
      </c>
      <c r="S24" s="357">
        <v>117.57277011412786</v>
      </c>
      <c r="T24" s="357">
        <v>159.55541645268218</v>
      </c>
      <c r="U24" s="357">
        <v>178.42031014374629</v>
      </c>
      <c r="V24" s="357">
        <v>196.85470308151062</v>
      </c>
      <c r="W24" s="357">
        <v>809.27293403687611</v>
      </c>
      <c r="X24" s="357">
        <v>183.6827548602696</v>
      </c>
      <c r="Y24" s="357">
        <v>187.23475634904469</v>
      </c>
      <c r="Z24" s="357">
        <v>207.60528873249365</v>
      </c>
      <c r="AA24" s="357">
        <v>230.75013409506812</v>
      </c>
      <c r="AB24" s="358">
        <v>887.15862184761215</v>
      </c>
      <c r="AC24" s="358">
        <v>203.10411897384907</v>
      </c>
      <c r="AD24" s="358">
        <v>212.80110846179852</v>
      </c>
      <c r="AE24" s="358">
        <v>230.64981637196925</v>
      </c>
      <c r="AF24" s="358">
        <v>240.60357803999537</v>
      </c>
      <c r="AG24" s="540">
        <v>940.99817832689087</v>
      </c>
      <c r="AH24" s="540">
        <v>214.5376166775406</v>
      </c>
      <c r="AI24" s="540">
        <v>228.6430213140267</v>
      </c>
      <c r="AJ24" s="540">
        <v>248.92246414206525</v>
      </c>
      <c r="AK24" s="541">
        <v>248.89507619325835</v>
      </c>
    </row>
    <row r="25" spans="1:41" s="211" customFormat="1" ht="24.95" customHeight="1">
      <c r="A25" s="359"/>
      <c r="B25" s="360" t="s">
        <v>21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9"/>
      <c r="AC25" s="349"/>
      <c r="AD25" s="349"/>
      <c r="AE25" s="349"/>
      <c r="AF25" s="349"/>
      <c r="AG25" s="539"/>
      <c r="AH25" s="539"/>
      <c r="AI25" s="539"/>
      <c r="AJ25" s="539"/>
      <c r="AK25" s="539"/>
    </row>
    <row r="26" spans="1:41" s="211" customFormat="1" ht="24.95" customHeight="1">
      <c r="A26" s="351" t="s">
        <v>2</v>
      </c>
      <c r="B26" s="352" t="s">
        <v>81</v>
      </c>
      <c r="C26" s="348">
        <v>917.142528569717</v>
      </c>
      <c r="D26" s="348">
        <v>356.35762354247089</v>
      </c>
      <c r="E26" s="348">
        <v>184.18989890906582</v>
      </c>
      <c r="F26" s="348">
        <v>191.03935154138293</v>
      </c>
      <c r="G26" s="348">
        <v>185.55565457679737</v>
      </c>
      <c r="H26" s="348">
        <v>924.14906361803219</v>
      </c>
      <c r="I26" s="348">
        <v>373.02761485639252</v>
      </c>
      <c r="J26" s="348">
        <v>191.44074268673171</v>
      </c>
      <c r="K26" s="348">
        <v>184.38566146143589</v>
      </c>
      <c r="L26" s="348">
        <v>175.29504461347196</v>
      </c>
      <c r="M26" s="348">
        <v>462.35283277391835</v>
      </c>
      <c r="N26" s="348">
        <v>316.16108892520754</v>
      </c>
      <c r="O26" s="348">
        <v>20.399949654375238</v>
      </c>
      <c r="P26" s="348">
        <v>59.824971495640845</v>
      </c>
      <c r="Q26" s="348">
        <v>65.966822698694742</v>
      </c>
      <c r="R26" s="348">
        <v>601.10951872417843</v>
      </c>
      <c r="S26" s="348">
        <v>197.33712957762611</v>
      </c>
      <c r="T26" s="348">
        <v>150.12300088167228</v>
      </c>
      <c r="U26" s="348">
        <v>130.07711669048899</v>
      </c>
      <c r="V26" s="348">
        <v>123.57227157439104</v>
      </c>
      <c r="W26" s="348">
        <v>711.75861815177871</v>
      </c>
      <c r="X26" s="348">
        <v>247.60927647028271</v>
      </c>
      <c r="Y26" s="348">
        <v>172.34206589702848</v>
      </c>
      <c r="Z26" s="348">
        <v>144.74156500457644</v>
      </c>
      <c r="AA26" s="348">
        <v>147.06571077989099</v>
      </c>
      <c r="AB26" s="349">
        <v>792.59851513829165</v>
      </c>
      <c r="AC26" s="349">
        <v>289.21348799627839</v>
      </c>
      <c r="AD26" s="349">
        <v>193.90212199436752</v>
      </c>
      <c r="AE26" s="349">
        <v>161.02887293855943</v>
      </c>
      <c r="AF26" s="349">
        <v>148.45403220908631</v>
      </c>
      <c r="AG26" s="539">
        <v>813.71056104937747</v>
      </c>
      <c r="AH26" s="539">
        <v>298.18562411150344</v>
      </c>
      <c r="AI26" s="539">
        <v>198.78832712046614</v>
      </c>
      <c r="AJ26" s="539">
        <v>164.73105259773536</v>
      </c>
      <c r="AK26" s="539">
        <v>152.00555721967245</v>
      </c>
    </row>
    <row r="27" spans="1:41" s="211" customFormat="1" ht="24.95" customHeight="1">
      <c r="A27" s="351" t="s">
        <v>3</v>
      </c>
      <c r="B27" s="352" t="s">
        <v>80</v>
      </c>
      <c r="C27" s="348">
        <v>4521.2683719200613</v>
      </c>
      <c r="D27" s="348">
        <v>1109.3483841210025</v>
      </c>
      <c r="E27" s="348">
        <v>1116.9846727837305</v>
      </c>
      <c r="F27" s="348">
        <v>1135.2600711736545</v>
      </c>
      <c r="G27" s="348">
        <v>1159.6752438416738</v>
      </c>
      <c r="H27" s="348">
        <v>4793.3689866428031</v>
      </c>
      <c r="I27" s="348">
        <v>1177.2742380968541</v>
      </c>
      <c r="J27" s="348">
        <v>1195.4773481021541</v>
      </c>
      <c r="K27" s="348">
        <v>1207.2621816036547</v>
      </c>
      <c r="L27" s="348">
        <v>1213.35521884014</v>
      </c>
      <c r="M27" s="348">
        <v>4960.2625098626413</v>
      </c>
      <c r="N27" s="348">
        <v>1238.957868422006</v>
      </c>
      <c r="O27" s="348">
        <v>1230.9244841062205</v>
      </c>
      <c r="P27" s="348">
        <v>1239.3277777717508</v>
      </c>
      <c r="Q27" s="348">
        <v>1251.0523795626643</v>
      </c>
      <c r="R27" s="348">
        <v>5127.8997171812716</v>
      </c>
      <c r="S27" s="348">
        <v>1275.4588289021549</v>
      </c>
      <c r="T27" s="348">
        <v>1272.8332156524834</v>
      </c>
      <c r="U27" s="348">
        <v>1280.287201848409</v>
      </c>
      <c r="V27" s="348">
        <v>1299.3204707782243</v>
      </c>
      <c r="W27" s="348">
        <v>5277.9495293047303</v>
      </c>
      <c r="X27" s="348">
        <v>1306.6119590050396</v>
      </c>
      <c r="Y27" s="348">
        <v>1310.8350520870822</v>
      </c>
      <c r="Z27" s="348">
        <v>1318.8326573909144</v>
      </c>
      <c r="AA27" s="348">
        <v>1341.6698608216941</v>
      </c>
      <c r="AB27" s="349">
        <v>5433.1670096020907</v>
      </c>
      <c r="AC27" s="349">
        <v>1344.9441181086527</v>
      </c>
      <c r="AD27" s="349">
        <v>1350.6808041429783</v>
      </c>
      <c r="AE27" s="349">
        <v>1356.7512911980375</v>
      </c>
      <c r="AF27" s="349">
        <v>1380.7907961524224</v>
      </c>
      <c r="AG27" s="539">
        <v>5595.8893605597395</v>
      </c>
      <c r="AH27" s="539">
        <v>1385.1512160258783</v>
      </c>
      <c r="AI27" s="539">
        <v>1392.7329045111958</v>
      </c>
      <c r="AJ27" s="539">
        <v>1396.8818171847477</v>
      </c>
      <c r="AK27" s="539">
        <v>1421.1234228379183</v>
      </c>
    </row>
    <row r="28" spans="1:41" s="211" customFormat="1" ht="24.95" customHeight="1">
      <c r="A28" s="354" t="s">
        <v>79</v>
      </c>
      <c r="B28" s="355" t="s">
        <v>78</v>
      </c>
      <c r="C28" s="356">
        <v>303.23538699999995</v>
      </c>
      <c r="D28" s="357">
        <v>74.342650999457902</v>
      </c>
      <c r="E28" s="357">
        <v>74.758867520777002</v>
      </c>
      <c r="F28" s="357">
        <v>76.022089318338999</v>
      </c>
      <c r="G28" s="357">
        <v>78.111779161426085</v>
      </c>
      <c r="H28" s="357">
        <v>355.31226335375811</v>
      </c>
      <c r="I28" s="357">
        <v>84.530910086464075</v>
      </c>
      <c r="J28" s="357">
        <v>88.986778690658909</v>
      </c>
      <c r="K28" s="357">
        <v>91.147745508061277</v>
      </c>
      <c r="L28" s="357">
        <v>90.646829068573808</v>
      </c>
      <c r="M28" s="357">
        <v>285.5050421493753</v>
      </c>
      <c r="N28" s="357">
        <v>85.322307577654982</v>
      </c>
      <c r="O28" s="357">
        <v>68.164954873158877</v>
      </c>
      <c r="P28" s="357">
        <v>67.68418562532996</v>
      </c>
      <c r="Q28" s="357">
        <v>64.333594073231467</v>
      </c>
      <c r="R28" s="357">
        <v>267.84938799237295</v>
      </c>
      <c r="S28" s="357">
        <v>65.589275147854636</v>
      </c>
      <c r="T28" s="357">
        <v>66.64367008943664</v>
      </c>
      <c r="U28" s="357">
        <v>69.392402222145535</v>
      </c>
      <c r="V28" s="357">
        <v>66.224040532936101</v>
      </c>
      <c r="W28" s="357">
        <v>284.23134202530571</v>
      </c>
      <c r="X28" s="357">
        <v>68.341045818330912</v>
      </c>
      <c r="Y28" s="357">
        <v>71.414590167224077</v>
      </c>
      <c r="Z28" s="357">
        <v>73.545025041731165</v>
      </c>
      <c r="AA28" s="357">
        <v>70.930680998019582</v>
      </c>
      <c r="AB28" s="358">
        <v>297.43452282767799</v>
      </c>
      <c r="AC28" s="358">
        <v>72.040895964065896</v>
      </c>
      <c r="AD28" s="358">
        <v>75.023546906072227</v>
      </c>
      <c r="AE28" s="358">
        <v>76.087346340806889</v>
      </c>
      <c r="AF28" s="358">
        <v>74.282733616732955</v>
      </c>
      <c r="AG28" s="540">
        <v>304.2121207195899</v>
      </c>
      <c r="AH28" s="540">
        <v>73.784933311397225</v>
      </c>
      <c r="AI28" s="540">
        <v>76.192222387444431</v>
      </c>
      <c r="AJ28" s="540">
        <v>77.538311138224401</v>
      </c>
      <c r="AK28" s="540">
        <v>76.696653882523847</v>
      </c>
    </row>
    <row r="29" spans="1:41" ht="21" customHeight="1">
      <c r="A29" s="361"/>
      <c r="B29" s="307" t="s">
        <v>122</v>
      </c>
      <c r="C29" s="362">
        <v>5676.8786371143169</v>
      </c>
      <c r="D29" s="362">
        <v>1281.4119489084699</v>
      </c>
      <c r="E29" s="362">
        <v>1236.8201590399049</v>
      </c>
      <c r="F29" s="362">
        <v>1341.3816894989247</v>
      </c>
      <c r="G29" s="362">
        <v>1817.2648396670172</v>
      </c>
      <c r="H29" s="362">
        <v>5944.2477167564848</v>
      </c>
      <c r="I29" s="362">
        <v>1325.8515736816046</v>
      </c>
      <c r="J29" s="362">
        <v>1281.4669187948502</v>
      </c>
      <c r="K29" s="362">
        <v>1408.5452076413533</v>
      </c>
      <c r="L29" s="362">
        <v>1928.3840166386774</v>
      </c>
      <c r="M29" s="362">
        <v>6618.523511315876</v>
      </c>
      <c r="N29" s="362">
        <v>1450.3837738481836</v>
      </c>
      <c r="O29" s="362">
        <v>1435.2401457818696</v>
      </c>
      <c r="P29" s="362">
        <v>1585.4827464393038</v>
      </c>
      <c r="Q29" s="362">
        <v>2147.4168452465192</v>
      </c>
      <c r="R29" s="362">
        <v>7039.4037203793823</v>
      </c>
      <c r="S29" s="362">
        <v>1591.537228563599</v>
      </c>
      <c r="T29" s="362">
        <v>1553.1355667333319</v>
      </c>
      <c r="U29" s="362">
        <v>1681.4420271943891</v>
      </c>
      <c r="V29" s="362">
        <v>2213.2888978880628</v>
      </c>
      <c r="W29" s="362">
        <v>7155.6849428126807</v>
      </c>
      <c r="X29" s="362">
        <v>1612.0406700596757</v>
      </c>
      <c r="Y29" s="362">
        <v>1549.1246093368038</v>
      </c>
      <c r="Z29" s="362">
        <v>1740.5345770159308</v>
      </c>
      <c r="AA29" s="362">
        <v>2253.9850864002706</v>
      </c>
      <c r="AB29" s="363">
        <v>7313.9929338486345</v>
      </c>
      <c r="AC29" s="363">
        <v>1652.7271939386396</v>
      </c>
      <c r="AD29" s="363">
        <v>1600.2416828228161</v>
      </c>
      <c r="AE29" s="363">
        <v>1761.0020008499612</v>
      </c>
      <c r="AF29" s="363">
        <v>2300.0220562372183</v>
      </c>
      <c r="AG29" s="542">
        <v>7497.6355600237875</v>
      </c>
      <c r="AH29" s="543">
        <v>1686.9894366442193</v>
      </c>
      <c r="AI29" s="543">
        <v>1654.9468555166886</v>
      </c>
      <c r="AJ29" s="543">
        <v>1793.0397402381614</v>
      </c>
      <c r="AK29" s="543">
        <v>2362.6595276247185</v>
      </c>
    </row>
    <row r="30" spans="1:41" ht="21" customHeight="1">
      <c r="A30" s="364"/>
      <c r="B30" s="365" t="s">
        <v>67</v>
      </c>
      <c r="C30" s="369">
        <v>65017.169247378799</v>
      </c>
      <c r="D30" s="369">
        <v>17044.811945280351</v>
      </c>
      <c r="E30" s="369">
        <v>15393.086227025138</v>
      </c>
      <c r="F30" s="369">
        <v>15863.987062565513</v>
      </c>
      <c r="G30" s="369">
        <v>16715.284012507789</v>
      </c>
      <c r="H30" s="369">
        <v>67141.834458276106</v>
      </c>
      <c r="I30" s="369">
        <v>17597.196060763312</v>
      </c>
      <c r="J30" s="369">
        <v>15867.809143173412</v>
      </c>
      <c r="K30" s="369">
        <v>16221.33623584801</v>
      </c>
      <c r="L30" s="369">
        <v>17455.493018491379</v>
      </c>
      <c r="M30" s="369">
        <v>55561.665332575474</v>
      </c>
      <c r="N30" s="369">
        <v>17654.281364688897</v>
      </c>
      <c r="O30" s="369">
        <v>10170.499521126321</v>
      </c>
      <c r="P30" s="369">
        <v>12321.714044796609</v>
      </c>
      <c r="Q30" s="369">
        <v>15415.170401963645</v>
      </c>
      <c r="R30" s="369">
        <v>64634.912702810245</v>
      </c>
      <c r="S30" s="369">
        <v>15779.469451757373</v>
      </c>
      <c r="T30" s="369">
        <v>14583.121075042563</v>
      </c>
      <c r="U30" s="369">
        <v>16012.52061206333</v>
      </c>
      <c r="V30" s="369">
        <v>18259.801563946974</v>
      </c>
      <c r="W30" s="369">
        <v>71529.450347229227</v>
      </c>
      <c r="X30" s="369">
        <v>17692.920718493839</v>
      </c>
      <c r="Y30" s="369">
        <v>16010.573050190247</v>
      </c>
      <c r="Z30" s="369">
        <v>17624.25737881623</v>
      </c>
      <c r="AA30" s="369">
        <v>20201.699199728915</v>
      </c>
      <c r="AB30" s="370">
        <v>76988.538807216944</v>
      </c>
      <c r="AC30" s="370">
        <v>19695.593838668945</v>
      </c>
      <c r="AD30" s="370">
        <v>17364.895792575851</v>
      </c>
      <c r="AE30" s="370">
        <v>19073.191706196074</v>
      </c>
      <c r="AF30" s="370">
        <v>20854.857469776078</v>
      </c>
      <c r="AG30" s="544">
        <v>79132.129050636606</v>
      </c>
      <c r="AH30" s="545">
        <v>19924.893373601633</v>
      </c>
      <c r="AI30" s="545">
        <v>17777.054506106047</v>
      </c>
      <c r="AJ30" s="545">
        <v>19522.014903011837</v>
      </c>
      <c r="AK30" s="545">
        <v>21908.166267917088</v>
      </c>
    </row>
    <row r="31" spans="1:41" ht="21" customHeight="1">
      <c r="A31" s="366" t="s">
        <v>11</v>
      </c>
      <c r="B31" s="360" t="s">
        <v>66</v>
      </c>
      <c r="C31" s="362">
        <v>2299.3019338699996</v>
      </c>
      <c r="D31" s="362">
        <v>556.08455216645666</v>
      </c>
      <c r="E31" s="362">
        <v>567.46975802931934</v>
      </c>
      <c r="F31" s="362">
        <v>593.60150111604344</v>
      </c>
      <c r="G31" s="362">
        <v>582.14612255818042</v>
      </c>
      <c r="H31" s="362">
        <v>2263.51255363989</v>
      </c>
      <c r="I31" s="362">
        <v>548.0401078698178</v>
      </c>
      <c r="J31" s="362">
        <v>558.49690368626011</v>
      </c>
      <c r="K31" s="362">
        <v>596.45501834469349</v>
      </c>
      <c r="L31" s="362">
        <v>560.52052373911886</v>
      </c>
      <c r="M31" s="362">
        <v>1457.1489832765428</v>
      </c>
      <c r="N31" s="362">
        <v>499.68021394360653</v>
      </c>
      <c r="O31" s="362">
        <v>270.9621513153636</v>
      </c>
      <c r="P31" s="362">
        <v>303.86560715839738</v>
      </c>
      <c r="Q31" s="362">
        <v>382.64101085917525</v>
      </c>
      <c r="R31" s="362">
        <v>1775.2034216344757</v>
      </c>
      <c r="S31" s="362">
        <v>389.58509885243188</v>
      </c>
      <c r="T31" s="362">
        <v>426.63762642215352</v>
      </c>
      <c r="U31" s="362">
        <v>470.10802984255054</v>
      </c>
      <c r="V31" s="362">
        <v>488.87266651733961</v>
      </c>
      <c r="W31" s="362">
        <v>2032.7186334367839</v>
      </c>
      <c r="X31" s="362">
        <v>545.91187054347483</v>
      </c>
      <c r="Y31" s="362">
        <v>437.39487448410893</v>
      </c>
      <c r="Z31" s="362">
        <v>521.4670122429718</v>
      </c>
      <c r="AA31" s="362">
        <v>527.94487616622825</v>
      </c>
      <c r="AB31" s="363">
        <v>2046.9117335133421</v>
      </c>
      <c r="AC31" s="363">
        <v>397.32002509147668</v>
      </c>
      <c r="AD31" s="363">
        <v>434.15533542928773</v>
      </c>
      <c r="AE31" s="363">
        <v>653.28004445824149</v>
      </c>
      <c r="AF31" s="363">
        <v>562.15632853433613</v>
      </c>
      <c r="AG31" s="542">
        <v>2065.2632528235463</v>
      </c>
      <c r="AH31" s="543">
        <v>486.745444745989</v>
      </c>
      <c r="AI31" s="543">
        <v>406.96432906322627</v>
      </c>
      <c r="AJ31" s="543">
        <v>622.59314272347922</v>
      </c>
      <c r="AK31" s="543">
        <v>548.96033629085196</v>
      </c>
    </row>
    <row r="32" spans="1:41" s="372" customFormat="1" ht="21" customHeight="1">
      <c r="A32" s="367"/>
      <c r="B32" s="368" t="s">
        <v>65</v>
      </c>
      <c r="C32" s="369">
        <v>67316.471181248795</v>
      </c>
      <c r="D32" s="369">
        <v>17600.896497446804</v>
      </c>
      <c r="E32" s="369">
        <v>15960.555985054458</v>
      </c>
      <c r="F32" s="369">
        <v>16457.588563681558</v>
      </c>
      <c r="G32" s="369">
        <v>17297.430135065973</v>
      </c>
      <c r="H32" s="369">
        <v>69405.347011916005</v>
      </c>
      <c r="I32" s="369">
        <v>18145.236168633128</v>
      </c>
      <c r="J32" s="369">
        <v>16426.306046859674</v>
      </c>
      <c r="K32" s="369">
        <v>16817.791254192703</v>
      </c>
      <c r="L32" s="369">
        <v>18016.013542230499</v>
      </c>
      <c r="M32" s="369">
        <v>57036.460526150091</v>
      </c>
      <c r="N32" s="369">
        <v>18158.012372929439</v>
      </c>
      <c r="O32" s="369">
        <v>10444.512231876844</v>
      </c>
      <c r="P32" s="369">
        <v>12630.310935658805</v>
      </c>
      <c r="Q32" s="369">
        <v>15803.624985685006</v>
      </c>
      <c r="R32" s="369">
        <v>66428.725696955531</v>
      </c>
      <c r="S32" s="369">
        <v>16174.646659642833</v>
      </c>
      <c r="T32" s="369">
        <v>15013.332141098574</v>
      </c>
      <c r="U32" s="369">
        <v>16486.512766696698</v>
      </c>
      <c r="V32" s="369">
        <v>18754.234129517423</v>
      </c>
      <c r="W32" s="369">
        <v>73582.877464117832</v>
      </c>
      <c r="X32" s="369">
        <v>18244.026884874536</v>
      </c>
      <c r="Y32" s="369">
        <v>16452.573757712635</v>
      </c>
      <c r="Z32" s="369">
        <v>18150.861235042168</v>
      </c>
      <c r="AA32" s="369">
        <v>20735.415586488496</v>
      </c>
      <c r="AB32" s="370">
        <v>79027.496467596618</v>
      </c>
      <c r="AC32" s="370">
        <v>20027.62308820106</v>
      </c>
      <c r="AD32" s="370">
        <v>17803.801951329355</v>
      </c>
      <c r="AE32" s="370">
        <v>19773.05063677927</v>
      </c>
      <c r="AF32" s="370">
        <v>21423.020791286945</v>
      </c>
      <c r="AG32" s="544">
        <v>81288.981065998436</v>
      </c>
      <c r="AH32" s="545">
        <v>20397.887982903769</v>
      </c>
      <c r="AI32" s="545">
        <v>18247.795686303631</v>
      </c>
      <c r="AJ32" s="545">
        <v>20161.503913330958</v>
      </c>
      <c r="AK32" s="545">
        <v>22481.793483460078</v>
      </c>
      <c r="AL32" s="371"/>
    </row>
    <row r="33" spans="1:37" ht="15" customHeight="1">
      <c r="A33" s="9" t="s">
        <v>99</v>
      </c>
      <c r="B33" s="239"/>
      <c r="C33" s="211"/>
      <c r="D33" s="211"/>
      <c r="E33" s="211"/>
      <c r="F33" s="211"/>
      <c r="G33" s="211"/>
      <c r="H33" s="211"/>
      <c r="I33" s="211"/>
      <c r="M33" s="9"/>
      <c r="R33" s="9"/>
      <c r="W33" s="9"/>
      <c r="AC33" s="9"/>
      <c r="AH33" s="9"/>
      <c r="AI33" s="246"/>
      <c r="AJ33" s="246"/>
      <c r="AK33" s="246"/>
    </row>
    <row r="34" spans="1:37" ht="15" customHeight="1">
      <c r="A34" s="9" t="s">
        <v>222</v>
      </c>
      <c r="B34" s="240"/>
      <c r="C34" s="240"/>
      <c r="D34" s="240"/>
      <c r="E34" s="240"/>
      <c r="F34" s="240"/>
      <c r="G34" s="240"/>
      <c r="H34" s="240"/>
      <c r="I34" s="240"/>
      <c r="M34" s="9"/>
      <c r="R34" s="9"/>
      <c r="W34" s="9"/>
      <c r="AC34" s="9"/>
      <c r="AD34" s="8"/>
      <c r="AE34" s="8"/>
      <c r="AF34" s="8"/>
      <c r="AG34" s="8"/>
      <c r="AH34" s="9"/>
    </row>
    <row r="35" spans="1:37" ht="15" customHeight="1">
      <c r="A35" s="241" t="s">
        <v>230</v>
      </c>
      <c r="B35" s="242"/>
      <c r="C35" s="243"/>
      <c r="D35" s="243"/>
      <c r="E35" s="243"/>
      <c r="F35" s="243"/>
      <c r="G35" s="243"/>
      <c r="H35" s="243"/>
      <c r="I35" s="243"/>
      <c r="M35" s="9"/>
      <c r="R35" s="9"/>
      <c r="W35" s="9"/>
      <c r="AC35" s="9"/>
      <c r="AH35" s="9"/>
      <c r="AI35" s="246"/>
      <c r="AJ35" s="246"/>
      <c r="AK35" s="246"/>
    </row>
    <row r="36" spans="1:37" ht="15" customHeight="1">
      <c r="A36" s="244" t="s">
        <v>123</v>
      </c>
      <c r="B36" s="239"/>
      <c r="C36" s="245"/>
      <c r="D36" s="245"/>
      <c r="E36" s="245"/>
      <c r="F36" s="245"/>
      <c r="G36" s="245"/>
      <c r="H36" s="245"/>
      <c r="I36" s="245"/>
      <c r="M36" s="9"/>
      <c r="R36" s="9"/>
      <c r="W36" s="9"/>
      <c r="AC36" s="9"/>
      <c r="AH36" s="9"/>
    </row>
    <row r="37" spans="1:37" ht="15" customHeight="1">
      <c r="A37" s="6" t="s">
        <v>26</v>
      </c>
      <c r="B37" s="7"/>
      <c r="G37" s="9"/>
      <c r="H37" s="9"/>
      <c r="M37" s="9"/>
      <c r="R37" s="9"/>
      <c r="W37" s="9"/>
      <c r="AC37" s="9"/>
      <c r="AH37" s="9"/>
    </row>
    <row r="38" spans="1:37">
      <c r="A38" s="6" t="s">
        <v>30</v>
      </c>
      <c r="B38" s="7"/>
    </row>
    <row r="42" spans="1:37">
      <c r="G42" s="9"/>
      <c r="H42" s="9"/>
      <c r="M42" s="9"/>
      <c r="R42" s="9"/>
      <c r="W42" s="9"/>
      <c r="AC42" s="9"/>
      <c r="AH42" s="9"/>
    </row>
    <row r="43" spans="1:37">
      <c r="G43" s="11"/>
      <c r="H43" s="11"/>
      <c r="M43" s="11"/>
      <c r="R43" s="11"/>
      <c r="W43" s="11"/>
      <c r="AC43" s="11"/>
      <c r="AH43" s="11"/>
    </row>
    <row r="44" spans="1:37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H44" s="8"/>
    </row>
    <row r="46" spans="1:37">
      <c r="D46" s="246"/>
      <c r="E46" s="246"/>
      <c r="I46" s="246"/>
      <c r="J46" s="246"/>
    </row>
    <row r="47" spans="1:37">
      <c r="D47" s="246"/>
      <c r="E47" s="246"/>
      <c r="J47" s="246"/>
    </row>
    <row r="48" spans="1:37">
      <c r="D48" s="246"/>
      <c r="E48" s="246"/>
      <c r="J48" s="246"/>
    </row>
    <row r="49" spans="4:10">
      <c r="D49" s="246"/>
      <c r="E49" s="246"/>
      <c r="J49" s="246"/>
    </row>
    <row r="50" spans="4:10">
      <c r="D50" s="246"/>
      <c r="E50" s="246"/>
      <c r="J50" s="246"/>
    </row>
    <row r="51" spans="4:10">
      <c r="D51" s="246"/>
      <c r="E51" s="246"/>
      <c r="J51" s="246"/>
    </row>
    <row r="52" spans="4:10">
      <c r="D52" s="246"/>
      <c r="E52" s="246"/>
      <c r="J52" s="246"/>
    </row>
    <row r="53" spans="4:10">
      <c r="D53" s="246"/>
      <c r="E53" s="246"/>
      <c r="J53" s="246"/>
    </row>
    <row r="54" spans="4:10">
      <c r="D54" s="246"/>
      <c r="E54" s="246"/>
      <c r="J54" s="246"/>
    </row>
    <row r="55" spans="4:10">
      <c r="D55" s="246"/>
      <c r="E55" s="246"/>
      <c r="J55" s="246"/>
    </row>
    <row r="56" spans="4:10">
      <c r="D56" s="246"/>
      <c r="E56" s="246"/>
      <c r="J56" s="246"/>
    </row>
    <row r="57" spans="4:10">
      <c r="D57" s="246"/>
      <c r="E57" s="246"/>
      <c r="J57" s="246"/>
    </row>
    <row r="58" spans="4:10">
      <c r="D58" s="246"/>
      <c r="E58" s="246"/>
      <c r="J58" s="246"/>
    </row>
    <row r="59" spans="4:10">
      <c r="D59" s="246"/>
      <c r="E59" s="246"/>
      <c r="J59" s="246"/>
    </row>
    <row r="60" spans="4:10">
      <c r="D60" s="246"/>
      <c r="E60" s="246"/>
      <c r="J60" s="246"/>
    </row>
    <row r="61" spans="4:10">
      <c r="D61" s="246"/>
      <c r="E61" s="246"/>
      <c r="J61" s="246"/>
    </row>
    <row r="62" spans="4:10">
      <c r="D62" s="246"/>
      <c r="E62" s="246"/>
      <c r="J62" s="246"/>
    </row>
    <row r="63" spans="4:10">
      <c r="D63" s="246"/>
      <c r="E63" s="246"/>
      <c r="J63" s="246"/>
    </row>
    <row r="64" spans="4:10">
      <c r="D64" s="246"/>
      <c r="E64" s="246"/>
      <c r="J64" s="246"/>
    </row>
    <row r="65" spans="4:10">
      <c r="D65" s="246"/>
      <c r="E65" s="246"/>
      <c r="J65" s="246"/>
    </row>
    <row r="66" spans="4:10">
      <c r="D66" s="246"/>
      <c r="E66" s="246"/>
      <c r="J66" s="246"/>
    </row>
    <row r="67" spans="4:10">
      <c r="D67" s="246"/>
      <c r="E67" s="246"/>
      <c r="J67" s="246"/>
    </row>
    <row r="68" spans="4:10">
      <c r="D68" s="246"/>
    </row>
  </sheetData>
  <mergeCells count="18">
    <mergeCell ref="A4:AK4"/>
    <mergeCell ref="AG8:AG9"/>
    <mergeCell ref="C6:AK6"/>
    <mergeCell ref="AG7:AK7"/>
    <mergeCell ref="W8:W9"/>
    <mergeCell ref="AB8:AB9"/>
    <mergeCell ref="R7:V7"/>
    <mergeCell ref="W7:AA7"/>
    <mergeCell ref="AB7:AF7"/>
    <mergeCell ref="R8:R9"/>
    <mergeCell ref="A6:A9"/>
    <mergeCell ref="B6:B9"/>
    <mergeCell ref="C7:G7"/>
    <mergeCell ref="H7:L7"/>
    <mergeCell ref="M7:Q7"/>
    <mergeCell ref="C8:C9"/>
    <mergeCell ref="H8:H9"/>
    <mergeCell ref="M8:M9"/>
  </mergeCells>
  <printOptions horizontalCentered="1"/>
  <pageMargins left="0.23622047244094491" right="0.23622047244094491" top="0.6692913385826772" bottom="0.6692913385826772" header="0.31496062992125984" footer="0.31496062992125984"/>
  <pageSetup paperSize="232" scale="4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71"/>
  <sheetViews>
    <sheetView showGridLines="0" zoomScaleNormal="100" workbookViewId="0">
      <selection activeCell="C4" sqref="C4"/>
    </sheetView>
  </sheetViews>
  <sheetFormatPr baseColWidth="10" defaultColWidth="11.42578125" defaultRowHeight="15"/>
  <cols>
    <col min="1" max="1" width="5.85546875" style="408" customWidth="1"/>
    <col min="2" max="2" width="28.140625" style="408" customWidth="1"/>
    <col min="3" max="3" width="17.42578125" style="408" customWidth="1"/>
    <col min="4" max="11" width="12.5703125" style="408" customWidth="1"/>
    <col min="12" max="12" width="12" style="408" customWidth="1"/>
    <col min="13" max="15" width="11.42578125" style="408"/>
    <col min="16" max="16" width="9.85546875" style="408" customWidth="1"/>
    <col min="17" max="17" width="14.28515625" style="408" customWidth="1"/>
    <col min="18" max="18" width="61.5703125" style="408" customWidth="1"/>
    <col min="19" max="19" width="61" style="408" customWidth="1"/>
    <col min="20" max="16384" width="11.42578125" style="408"/>
  </cols>
  <sheetData>
    <row r="1" spans="1:18" s="5" customFormat="1" ht="24.75" customHeight="1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8">
      <c r="A2" s="445" t="s">
        <v>210</v>
      </c>
      <c r="G2" s="444"/>
    </row>
    <row r="3" spans="1:18" ht="15.75" thickBot="1">
      <c r="Q3" s="560"/>
    </row>
    <row r="4" spans="1:18" ht="24.75" customHeight="1" thickBot="1">
      <c r="B4" s="443" t="s">
        <v>204</v>
      </c>
      <c r="C4" s="562" t="s">
        <v>145</v>
      </c>
      <c r="Q4" s="444"/>
    </row>
    <row r="7" spans="1:18">
      <c r="Q7" s="554"/>
    </row>
    <row r="8" spans="1:18">
      <c r="Q8" s="555"/>
      <c r="R8" s="556"/>
    </row>
    <row r="9" spans="1:18">
      <c r="Q9" s="699"/>
      <c r="R9" s="699"/>
    </row>
    <row r="10" spans="1:18">
      <c r="Q10" s="557"/>
      <c r="R10" s="447"/>
    </row>
    <row r="11" spans="1:18">
      <c r="Q11" s="557"/>
      <c r="R11" s="447"/>
    </row>
    <row r="12" spans="1:18">
      <c r="Q12" s="557"/>
      <c r="R12" s="447"/>
    </row>
    <row r="13" spans="1:18">
      <c r="Q13" s="557"/>
      <c r="R13" s="447"/>
    </row>
    <row r="14" spans="1:18">
      <c r="Q14" s="557"/>
      <c r="R14" s="447"/>
    </row>
    <row r="15" spans="1:18">
      <c r="Q15" s="557"/>
      <c r="R15" s="447"/>
    </row>
    <row r="16" spans="1:18">
      <c r="Q16" s="557"/>
      <c r="R16" s="557"/>
    </row>
    <row r="17" spans="17:18">
      <c r="Q17" s="557"/>
      <c r="R17" s="557"/>
    </row>
    <row r="18" spans="17:18">
      <c r="Q18" s="557"/>
      <c r="R18" s="557"/>
    </row>
    <row r="19" spans="17:18">
      <c r="Q19" s="557"/>
      <c r="R19" s="557"/>
    </row>
    <row r="20" spans="17:18">
      <c r="Q20" s="557"/>
      <c r="R20" s="557"/>
    </row>
    <row r="21" spans="17:18">
      <c r="Q21" s="557"/>
      <c r="R21" s="557"/>
    </row>
    <row r="22" spans="17:18">
      <c r="Q22" s="557"/>
      <c r="R22" s="557"/>
    </row>
    <row r="23" spans="17:18">
      <c r="Q23" s="557"/>
      <c r="R23" s="557"/>
    </row>
    <row r="24" spans="17:18">
      <c r="Q24" s="558"/>
      <c r="R24" s="558"/>
    </row>
    <row r="25" spans="17:18">
      <c r="Q25" s="557"/>
      <c r="R25" s="557"/>
    </row>
    <row r="26" spans="17:18">
      <c r="Q26" s="557"/>
      <c r="R26" s="557"/>
    </row>
    <row r="27" spans="17:18">
      <c r="Q27" s="557"/>
      <c r="R27" s="557"/>
    </row>
    <row r="28" spans="17:18">
      <c r="Q28" s="557"/>
      <c r="R28" s="557"/>
    </row>
    <row r="29" spans="17:18">
      <c r="Q29" s="557"/>
      <c r="R29" s="559"/>
    </row>
    <row r="81" spans="1:42">
      <c r="A81" s="446"/>
      <c r="B81" s="446"/>
      <c r="C81" s="446" t="s">
        <v>18</v>
      </c>
      <c r="D81" s="446" t="s">
        <v>19</v>
      </c>
      <c r="E81" s="446" t="s">
        <v>168</v>
      </c>
      <c r="F81" s="446" t="s">
        <v>116</v>
      </c>
      <c r="G81" s="446" t="s">
        <v>158</v>
      </c>
      <c r="H81" s="446" t="s">
        <v>5</v>
      </c>
      <c r="I81" s="446" t="s">
        <v>8</v>
      </c>
      <c r="J81" s="446" t="s">
        <v>9</v>
      </c>
      <c r="K81" s="446" t="s">
        <v>12</v>
      </c>
      <c r="L81" s="446" t="s">
        <v>6</v>
      </c>
      <c r="M81" s="446" t="s">
        <v>118</v>
      </c>
      <c r="N81" s="446" t="s">
        <v>16</v>
      </c>
      <c r="O81" s="446" t="s">
        <v>72</v>
      </c>
      <c r="P81" s="446" t="s">
        <v>120</v>
      </c>
      <c r="Q81" s="446" t="s">
        <v>159</v>
      </c>
      <c r="R81" s="446" t="s">
        <v>169</v>
      </c>
      <c r="S81" s="446" t="s">
        <v>79</v>
      </c>
      <c r="T81" s="446" t="s">
        <v>138</v>
      </c>
      <c r="U81" s="446" t="s">
        <v>145</v>
      </c>
      <c r="V81" s="446"/>
      <c r="W81" s="571" t="s">
        <v>18</v>
      </c>
      <c r="X81" s="571" t="s">
        <v>19</v>
      </c>
      <c r="Y81" s="571" t="s">
        <v>168</v>
      </c>
      <c r="Z81" s="571" t="s">
        <v>116</v>
      </c>
      <c r="AA81" s="571" t="s">
        <v>158</v>
      </c>
      <c r="AB81" s="571" t="s">
        <v>5</v>
      </c>
      <c r="AC81" s="571" t="s">
        <v>8</v>
      </c>
      <c r="AD81" s="571" t="s">
        <v>9</v>
      </c>
      <c r="AE81" s="571" t="s">
        <v>12</v>
      </c>
      <c r="AF81" s="571" t="s">
        <v>6</v>
      </c>
      <c r="AG81" s="571" t="s">
        <v>118</v>
      </c>
      <c r="AH81" s="571" t="s">
        <v>16</v>
      </c>
      <c r="AI81" s="571" t="s">
        <v>72</v>
      </c>
      <c r="AJ81" s="571" t="s">
        <v>120</v>
      </c>
      <c r="AK81" s="571" t="s">
        <v>159</v>
      </c>
      <c r="AL81" s="571" t="s">
        <v>169</v>
      </c>
      <c r="AM81" s="571" t="s">
        <v>79</v>
      </c>
      <c r="AN81" s="571" t="s">
        <v>138</v>
      </c>
      <c r="AO81" s="572" t="s">
        <v>145</v>
      </c>
    </row>
    <row r="82" spans="1:42">
      <c r="A82" s="446" t="s">
        <v>139</v>
      </c>
      <c r="B82" s="446" t="s">
        <v>140</v>
      </c>
      <c r="C82" s="446" t="s">
        <v>173</v>
      </c>
      <c r="D82" s="446" t="s">
        <v>174</v>
      </c>
      <c r="E82" s="446" t="s">
        <v>175</v>
      </c>
      <c r="F82" s="446" t="s">
        <v>176</v>
      </c>
      <c r="G82" s="446" t="s">
        <v>177</v>
      </c>
      <c r="H82" s="446" t="s">
        <v>178</v>
      </c>
      <c r="I82" s="446" t="s">
        <v>179</v>
      </c>
      <c r="J82" s="446" t="s">
        <v>180</v>
      </c>
      <c r="K82" s="446" t="s">
        <v>181</v>
      </c>
      <c r="L82" s="446" t="s">
        <v>182</v>
      </c>
      <c r="M82" s="446" t="s">
        <v>183</v>
      </c>
      <c r="N82" s="446" t="s">
        <v>184</v>
      </c>
      <c r="O82" s="446" t="s">
        <v>185</v>
      </c>
      <c r="P82" s="446" t="s">
        <v>186</v>
      </c>
      <c r="Q82" s="446" t="s">
        <v>187</v>
      </c>
      <c r="R82" s="446" t="s">
        <v>188</v>
      </c>
      <c r="S82" s="446" t="s">
        <v>189</v>
      </c>
      <c r="T82" s="446" t="s">
        <v>190</v>
      </c>
      <c r="U82" s="446" t="s">
        <v>191</v>
      </c>
      <c r="V82" s="446" t="s">
        <v>139</v>
      </c>
      <c r="W82" s="573" t="s">
        <v>173</v>
      </c>
      <c r="X82" s="573" t="s">
        <v>174</v>
      </c>
      <c r="Y82" s="573" t="s">
        <v>175</v>
      </c>
      <c r="Z82" s="573" t="s">
        <v>176</v>
      </c>
      <c r="AA82" s="573" t="s">
        <v>177</v>
      </c>
      <c r="AB82" s="573" t="s">
        <v>178</v>
      </c>
      <c r="AC82" s="573" t="s">
        <v>179</v>
      </c>
      <c r="AD82" s="573" t="s">
        <v>180</v>
      </c>
      <c r="AE82" s="573" t="s">
        <v>181</v>
      </c>
      <c r="AF82" s="573" t="s">
        <v>182</v>
      </c>
      <c r="AG82" s="573" t="s">
        <v>183</v>
      </c>
      <c r="AH82" s="573" t="s">
        <v>184</v>
      </c>
      <c r="AI82" s="573" t="s">
        <v>185</v>
      </c>
      <c r="AJ82" s="573" t="s">
        <v>186</v>
      </c>
      <c r="AK82" s="573" t="s">
        <v>187</v>
      </c>
      <c r="AL82" s="573" t="s">
        <v>188</v>
      </c>
      <c r="AM82" s="573" t="s">
        <v>189</v>
      </c>
      <c r="AN82" s="573" t="s">
        <v>190</v>
      </c>
      <c r="AO82" s="573" t="s">
        <v>191</v>
      </c>
    </row>
    <row r="83" spans="1:42">
      <c r="A83" s="446">
        <v>2019</v>
      </c>
      <c r="B83" s="446" t="s">
        <v>9</v>
      </c>
      <c r="C83" s="563">
        <v>-1.2309786621478054</v>
      </c>
      <c r="D83" s="563">
        <v>-3.4620032776447118</v>
      </c>
      <c r="E83" s="563">
        <v>-2.8636442032642151</v>
      </c>
      <c r="F83" s="563">
        <v>5.7504423659008381</v>
      </c>
      <c r="G83" s="563">
        <v>5.7810888839902077</v>
      </c>
      <c r="H83" s="563">
        <v>1.058537628578307</v>
      </c>
      <c r="I83" s="563">
        <v>4.8200509835470058</v>
      </c>
      <c r="J83" s="563">
        <v>0.91676301866556287</v>
      </c>
      <c r="K83" s="563">
        <v>-1.7092193659575372</v>
      </c>
      <c r="L83" s="563">
        <v>2.6034978339913408</v>
      </c>
      <c r="M83" s="563">
        <v>4.7845726378978242</v>
      </c>
      <c r="N83" s="563">
        <v>4.1723671920415768</v>
      </c>
      <c r="O83" s="563">
        <v>2.6320780664478463</v>
      </c>
      <c r="P83" s="563">
        <v>1.4248449978377522</v>
      </c>
      <c r="Q83" s="563">
        <v>4.677882613597248</v>
      </c>
      <c r="R83" s="563">
        <v>6.1230407821500421</v>
      </c>
      <c r="S83" s="563">
        <v>13.704460293029456</v>
      </c>
      <c r="T83" s="563">
        <v>3.4680201640845638</v>
      </c>
      <c r="U83" s="564">
        <v>3.0926815078157404</v>
      </c>
      <c r="V83" s="446">
        <v>2019</v>
      </c>
      <c r="W83" s="563">
        <v>5.8609924913698421</v>
      </c>
      <c r="X83" s="563">
        <v>23.726124395941568</v>
      </c>
      <c r="Y83" s="563">
        <v>-1.0987886058783687</v>
      </c>
      <c r="Z83" s="563">
        <v>2.3307473655071647</v>
      </c>
      <c r="AA83" s="563">
        <v>0.92714039234114409</v>
      </c>
      <c r="AB83" s="563">
        <v>1.4552305713466609</v>
      </c>
      <c r="AC83" s="563">
        <v>7.3852736686661444</v>
      </c>
      <c r="AD83" s="563">
        <v>1.0312697269784934</v>
      </c>
      <c r="AE83" s="563">
        <v>0.19426787722829886</v>
      </c>
      <c r="AF83" s="563">
        <v>2.0911337859218548</v>
      </c>
      <c r="AG83" s="563">
        <v>5.8956196103717531</v>
      </c>
      <c r="AH83" s="563">
        <v>4.5404001314244908</v>
      </c>
      <c r="AI83" s="563">
        <v>4.1214892449456215</v>
      </c>
      <c r="AJ83" s="563">
        <v>-0.52499112122391978</v>
      </c>
      <c r="AK83" s="563">
        <v>0.76395269328988036</v>
      </c>
      <c r="AL83" s="563">
        <v>6.0182363075958563</v>
      </c>
      <c r="AM83" s="563">
        <v>17.17374639845653</v>
      </c>
      <c r="AN83" s="563">
        <v>4.7097903043788989</v>
      </c>
      <c r="AO83" s="563">
        <v>3.103067932724727</v>
      </c>
    </row>
    <row r="84" spans="1:42">
      <c r="A84" s="446">
        <v>2019</v>
      </c>
      <c r="B84" s="446" t="s">
        <v>141</v>
      </c>
      <c r="C84" s="563">
        <v>-2.103735059243391</v>
      </c>
      <c r="D84" s="563">
        <v>10.983049560292031</v>
      </c>
      <c r="E84" s="563">
        <v>-2.4599705213704226</v>
      </c>
      <c r="F84" s="563">
        <v>-1.6069387152460592</v>
      </c>
      <c r="G84" s="563">
        <v>6.3544777304606725</v>
      </c>
      <c r="H84" s="563">
        <v>0.58530805180878076</v>
      </c>
      <c r="I84" s="563">
        <v>5.0115672255034411</v>
      </c>
      <c r="J84" s="563">
        <v>-0.36077041254952746</v>
      </c>
      <c r="K84" s="563">
        <v>-2.2361008987212898</v>
      </c>
      <c r="L84" s="563">
        <v>4.9039459595924058</v>
      </c>
      <c r="M84" s="563">
        <v>2.6141110405725243</v>
      </c>
      <c r="N84" s="563">
        <v>5.5456012936921866</v>
      </c>
      <c r="O84" s="563">
        <v>3.2614283591096722</v>
      </c>
      <c r="P84" s="563">
        <v>1.7869183960994519</v>
      </c>
      <c r="Q84" s="563">
        <v>3.9366131479585675</v>
      </c>
      <c r="R84" s="563">
        <v>7.0271935892195643</v>
      </c>
      <c r="S84" s="563">
        <v>19.031737159378025</v>
      </c>
      <c r="T84" s="563">
        <v>3.6098020741837615</v>
      </c>
      <c r="U84" s="564">
        <v>2.9181318134615424</v>
      </c>
      <c r="V84" s="446">
        <v>2020</v>
      </c>
      <c r="W84" s="563">
        <v>2.1476611543778148</v>
      </c>
      <c r="X84" s="563">
        <v>29.29366710589008</v>
      </c>
      <c r="Y84" s="563">
        <v>-20.122864973193344</v>
      </c>
      <c r="Z84" s="563">
        <v>2.2870564843986187</v>
      </c>
      <c r="AA84" s="563">
        <v>-47.532067296279344</v>
      </c>
      <c r="AB84" s="563">
        <v>-16.551314850730733</v>
      </c>
      <c r="AC84" s="563">
        <v>-15.68393661871886</v>
      </c>
      <c r="AD84" s="563">
        <v>-62.714246311765294</v>
      </c>
      <c r="AE84" s="563">
        <v>1.4878230217537265</v>
      </c>
      <c r="AF84" s="563">
        <v>-0.88444017452221146</v>
      </c>
      <c r="AG84" s="563">
        <v>-15.162468952058845</v>
      </c>
      <c r="AH84" s="563">
        <v>-8.2838322295925479</v>
      </c>
      <c r="AI84" s="563">
        <v>8.0625209273267728</v>
      </c>
      <c r="AJ84" s="563">
        <v>-45.171736323530986</v>
      </c>
      <c r="AK84" s="563">
        <v>-49.969885706120529</v>
      </c>
      <c r="AL84" s="563">
        <v>3.4817583141398813</v>
      </c>
      <c r="AM84" s="563">
        <v>-19.646724417975108</v>
      </c>
      <c r="AN84" s="563">
        <v>11.34333269218655</v>
      </c>
      <c r="AO84" s="563">
        <v>-17.821229945932458</v>
      </c>
    </row>
    <row r="85" spans="1:42">
      <c r="A85" s="446">
        <v>2019</v>
      </c>
      <c r="B85" s="446" t="s">
        <v>142</v>
      </c>
      <c r="C85" s="563">
        <v>12.259548713521767</v>
      </c>
      <c r="D85" s="563">
        <v>28.639167704884358</v>
      </c>
      <c r="E85" s="563">
        <v>0.87692540186176871</v>
      </c>
      <c r="F85" s="563">
        <v>0.77162805844000104</v>
      </c>
      <c r="G85" s="563">
        <v>-6.9262206397529837</v>
      </c>
      <c r="H85" s="563">
        <v>0.51401736433922451</v>
      </c>
      <c r="I85" s="563">
        <v>9.5678179064650095</v>
      </c>
      <c r="J85" s="563">
        <v>0.28396985811376396</v>
      </c>
      <c r="K85" s="563">
        <v>1.4149943826706703</v>
      </c>
      <c r="L85" s="563">
        <v>0.62585446978712866</v>
      </c>
      <c r="M85" s="563">
        <v>7.5711837413383449</v>
      </c>
      <c r="N85" s="563">
        <v>2.2042254234531384</v>
      </c>
      <c r="O85" s="563">
        <v>6.1012237292392513</v>
      </c>
      <c r="P85" s="563">
        <v>-4.182953755039037</v>
      </c>
      <c r="Q85" s="563">
        <v>-3.4828897953549216</v>
      </c>
      <c r="R85" s="563">
        <v>6.3423450060709854</v>
      </c>
      <c r="S85" s="563">
        <v>19.89639633078788</v>
      </c>
      <c r="T85" s="563">
        <v>5.0070400295621766</v>
      </c>
      <c r="U85" s="564">
        <v>2.1886723508572743</v>
      </c>
      <c r="V85" s="446">
        <v>2021</v>
      </c>
      <c r="W85" s="563">
        <v>4.6678616593891888</v>
      </c>
      <c r="X85" s="563">
        <v>104.65408645511314</v>
      </c>
      <c r="Y85" s="563">
        <v>11.04137517157595</v>
      </c>
      <c r="Z85" s="563">
        <v>9.9563915092687267</v>
      </c>
      <c r="AA85" s="563">
        <v>28.558290689085794</v>
      </c>
      <c r="AB85" s="563">
        <v>18.999397008225145</v>
      </c>
      <c r="AC85" s="563">
        <v>18.975572903372679</v>
      </c>
      <c r="AD85" s="563">
        <v>29.65760523901497</v>
      </c>
      <c r="AE85" s="563">
        <v>6.0321020899712039</v>
      </c>
      <c r="AF85" s="563">
        <v>6.0334619589915093</v>
      </c>
      <c r="AG85" s="563">
        <v>14.22602400249859</v>
      </c>
      <c r="AH85" s="563">
        <v>-0.66914101567236628</v>
      </c>
      <c r="AI85" s="563">
        <v>1.6079299201630306</v>
      </c>
      <c r="AJ85" s="563">
        <v>33.675418724814847</v>
      </c>
      <c r="AK85" s="563">
        <v>30.010995091731047</v>
      </c>
      <c r="AL85" s="563">
        <v>3.3796035388311054</v>
      </c>
      <c r="AM85" s="563">
        <v>-6.1840078284028976</v>
      </c>
      <c r="AN85" s="563">
        <v>6.3591253901858096</v>
      </c>
      <c r="AO85" s="563">
        <v>16.467124860420228</v>
      </c>
    </row>
    <row r="86" spans="1:42">
      <c r="A86" s="446">
        <v>2019</v>
      </c>
      <c r="B86" s="446" t="s">
        <v>143</v>
      </c>
      <c r="C86" s="563">
        <v>14.661048274445449</v>
      </c>
      <c r="D86" s="563">
        <v>76.785534914695575</v>
      </c>
      <c r="E86" s="563">
        <v>0.22485315503509185</v>
      </c>
      <c r="F86" s="563">
        <v>4.7781651840524688</v>
      </c>
      <c r="G86" s="563">
        <v>-3.2217479840103636</v>
      </c>
      <c r="H86" s="563">
        <v>3.4022220496677988</v>
      </c>
      <c r="I86" s="563">
        <v>10.10324659159501</v>
      </c>
      <c r="J86" s="563">
        <v>2.9919632247114265</v>
      </c>
      <c r="K86" s="563">
        <v>3.1344634669416678</v>
      </c>
      <c r="L86" s="563">
        <v>0.47841350437994379</v>
      </c>
      <c r="M86" s="563">
        <v>8.3537526312395158</v>
      </c>
      <c r="N86" s="563">
        <v>6.1384212350226193</v>
      </c>
      <c r="O86" s="563">
        <v>4.3847635483977854</v>
      </c>
      <c r="P86" s="563">
        <v>-0.79720624484536984</v>
      </c>
      <c r="Q86" s="563">
        <v>-5.5296670892229685</v>
      </c>
      <c r="R86" s="563">
        <v>4.6288799630351321</v>
      </c>
      <c r="S86" s="563">
        <v>16.047579560622665</v>
      </c>
      <c r="T86" s="563">
        <v>6.1146385791528814</v>
      </c>
      <c r="U86" s="564">
        <v>4.1542784191264843</v>
      </c>
      <c r="V86" s="446">
        <v>2022</v>
      </c>
      <c r="W86" s="563">
        <v>3.0479400213221339</v>
      </c>
      <c r="X86" s="563">
        <v>5.3865439230328889</v>
      </c>
      <c r="Y86" s="563">
        <v>6.9777086080262904</v>
      </c>
      <c r="Z86" s="563">
        <v>4.2949068456374846</v>
      </c>
      <c r="AA86" s="563">
        <v>17.619970060193396</v>
      </c>
      <c r="AB86" s="563">
        <v>17.021957960929583</v>
      </c>
      <c r="AC86" s="563">
        <v>16.70715705003569</v>
      </c>
      <c r="AD86" s="563">
        <v>27.621754931505933</v>
      </c>
      <c r="AE86" s="563">
        <v>-1.178216097747125</v>
      </c>
      <c r="AF86" s="563">
        <v>2.8293492168486551</v>
      </c>
      <c r="AG86" s="563">
        <v>11.137505395129565</v>
      </c>
      <c r="AH86" s="563">
        <v>-2.2842238198741711</v>
      </c>
      <c r="AI86" s="563">
        <v>3.5995519899762769</v>
      </c>
      <c r="AJ86" s="563">
        <v>24.044905710886539</v>
      </c>
      <c r="AK86" s="563">
        <v>18.407477503009233</v>
      </c>
      <c r="AL86" s="563">
        <v>2.9261456034467557</v>
      </c>
      <c r="AM86" s="563">
        <v>6.1161065760580584</v>
      </c>
      <c r="AN86" s="563">
        <v>1.6518618202939308</v>
      </c>
      <c r="AO86" s="563">
        <v>10.769665821679581</v>
      </c>
    </row>
    <row r="87" spans="1:42">
      <c r="A87" s="446">
        <v>2020</v>
      </c>
      <c r="B87" s="446" t="s">
        <v>9</v>
      </c>
      <c r="C87" s="563">
        <v>1.3712016805191922</v>
      </c>
      <c r="D87" s="563">
        <v>103.80930946319182</v>
      </c>
      <c r="E87" s="563">
        <v>2.4149791478160978</v>
      </c>
      <c r="F87" s="563">
        <v>2.8940211427226075</v>
      </c>
      <c r="G87" s="563">
        <v>-15.432174730546805</v>
      </c>
      <c r="H87" s="563">
        <v>-0.48563810859677403</v>
      </c>
      <c r="I87" s="563">
        <v>5.3920400759863298</v>
      </c>
      <c r="J87" s="563">
        <v>-21.230519147647072</v>
      </c>
      <c r="K87" s="563">
        <v>7.9186730077275058</v>
      </c>
      <c r="L87" s="563">
        <v>0.81038253397484539</v>
      </c>
      <c r="M87" s="563">
        <v>17.746985486282526</v>
      </c>
      <c r="N87" s="563">
        <v>17.70260298600202</v>
      </c>
      <c r="O87" s="563">
        <v>6.6845464172798046</v>
      </c>
      <c r="P87" s="563">
        <v>-10.299179028371711</v>
      </c>
      <c r="Q87" s="563">
        <v>-15.244588782810979</v>
      </c>
      <c r="R87" s="563">
        <v>5.2395294425934082</v>
      </c>
      <c r="S87" s="563">
        <v>0.93622260825230796</v>
      </c>
      <c r="T87" s="563">
        <v>9.3926200065351111</v>
      </c>
      <c r="U87" s="564">
        <v>7.0410790896161757E-2</v>
      </c>
      <c r="V87" s="446">
        <v>2023</v>
      </c>
      <c r="W87" s="563">
        <v>0.45230428324494198</v>
      </c>
      <c r="X87" s="563">
        <v>3.5094049054664254</v>
      </c>
      <c r="Y87" s="563">
        <v>2.6637376781426525</v>
      </c>
      <c r="Z87" s="563">
        <v>6.5604724229835938</v>
      </c>
      <c r="AA87" s="563">
        <v>19.698860622779236</v>
      </c>
      <c r="AB87" s="563">
        <v>8.8252021340616977</v>
      </c>
      <c r="AC87" s="563">
        <v>6.0257930685208692</v>
      </c>
      <c r="AD87" s="563">
        <v>3.6762471424790562</v>
      </c>
      <c r="AE87" s="563">
        <v>3.900896917530261</v>
      </c>
      <c r="AF87" s="563">
        <v>1.5641634057862888</v>
      </c>
      <c r="AG87" s="563">
        <v>10.137589194854925</v>
      </c>
      <c r="AH87" s="563">
        <v>5.0021661494113516</v>
      </c>
      <c r="AI87" s="563">
        <v>2.6231825758995058</v>
      </c>
      <c r="AJ87" s="563">
        <v>9.624155774272694</v>
      </c>
      <c r="AK87" s="563">
        <v>11.357768620551397</v>
      </c>
      <c r="AL87" s="563">
        <v>2.9408670817245905</v>
      </c>
      <c r="AM87" s="563">
        <v>4.6452233973538313</v>
      </c>
      <c r="AN87" s="563">
        <v>2.2123387530492238</v>
      </c>
      <c r="AO87" s="563">
        <v>7.3993015645981188</v>
      </c>
    </row>
    <row r="88" spans="1:42">
      <c r="A88" s="446">
        <v>2020</v>
      </c>
      <c r="B88" s="446" t="s">
        <v>141</v>
      </c>
      <c r="C88" s="563">
        <v>1.3867538113775169</v>
      </c>
      <c r="D88" s="563">
        <v>-48.822494655414829</v>
      </c>
      <c r="E88" s="563">
        <v>-37.699963500052327</v>
      </c>
      <c r="F88" s="563">
        <v>-10.612505691218999</v>
      </c>
      <c r="G88" s="563">
        <v>-82.521519163456588</v>
      </c>
      <c r="H88" s="563">
        <v>-42.822131095544322</v>
      </c>
      <c r="I88" s="563">
        <v>-32.808851821346039</v>
      </c>
      <c r="J88" s="563">
        <v>-85.519026929109714</v>
      </c>
      <c r="K88" s="563">
        <v>-5.6227236046244826</v>
      </c>
      <c r="L88" s="563">
        <v>-1.4784373450649895</v>
      </c>
      <c r="M88" s="563">
        <v>-35.786471968250183</v>
      </c>
      <c r="N88" s="563">
        <v>-37.100334813573902</v>
      </c>
      <c r="O88" s="563">
        <v>3.3853006948005202</v>
      </c>
      <c r="P88" s="563">
        <v>-73.220281323470417</v>
      </c>
      <c r="Q88" s="563">
        <v>-89.343987404103871</v>
      </c>
      <c r="R88" s="563">
        <v>2.9651031080044561</v>
      </c>
      <c r="S88" s="563">
        <v>-23.398783643896223</v>
      </c>
      <c r="T88" s="563">
        <v>11.999781245358605</v>
      </c>
      <c r="U88" s="564">
        <v>-36.41594036978514</v>
      </c>
      <c r="V88" s="565">
        <v>2024</v>
      </c>
      <c r="W88" s="563">
        <v>4.6877935660550492</v>
      </c>
      <c r="X88" s="563">
        <v>-45.587366892136338</v>
      </c>
      <c r="Y88" s="563">
        <v>-0.71109954709947942</v>
      </c>
      <c r="Z88" s="563">
        <v>5.234539510165547</v>
      </c>
      <c r="AA88" s="563">
        <v>4.8414903148961628</v>
      </c>
      <c r="AB88" s="563">
        <v>5.9002937890511049</v>
      </c>
      <c r="AC88" s="563">
        <v>4.7154626489612781</v>
      </c>
      <c r="AD88" s="563">
        <v>8.8995888728797325</v>
      </c>
      <c r="AE88" s="563">
        <v>1.7531635058107184</v>
      </c>
      <c r="AF88" s="563">
        <v>6.4532825814480788</v>
      </c>
      <c r="AG88" s="563">
        <v>6.6282427138146573</v>
      </c>
      <c r="AH88" s="563">
        <v>4.0401967809911241</v>
      </c>
      <c r="AI88" s="563">
        <v>4.1047724744972527</v>
      </c>
      <c r="AJ88" s="563">
        <v>6.0687632575955348</v>
      </c>
      <c r="AK88" s="563">
        <v>2.6636494401459032</v>
      </c>
      <c r="AL88" s="563">
        <v>2.9949815764924494</v>
      </c>
      <c r="AM88" s="563">
        <v>2.2786856843240741</v>
      </c>
      <c r="AN88" s="563">
        <v>2.5108395350680297</v>
      </c>
      <c r="AO88" s="563">
        <v>2.8616427186568956</v>
      </c>
      <c r="AP88" s="414"/>
    </row>
    <row r="89" spans="1:42">
      <c r="A89" s="446">
        <v>2020</v>
      </c>
      <c r="B89" s="446" t="s">
        <v>142</v>
      </c>
      <c r="C89" s="563">
        <v>0.99354033014671472</v>
      </c>
      <c r="D89" s="563">
        <v>16.55504132708441</v>
      </c>
      <c r="E89" s="563">
        <v>-27.112101074848866</v>
      </c>
      <c r="F89" s="563">
        <v>4.602090638572605</v>
      </c>
      <c r="G89" s="563">
        <v>-63.835062465227082</v>
      </c>
      <c r="H89" s="563">
        <v>-20.547210398149033</v>
      </c>
      <c r="I89" s="563">
        <v>-24.970252352419692</v>
      </c>
      <c r="J89" s="563">
        <v>-80.74561050292408</v>
      </c>
      <c r="K89" s="563">
        <v>-4.1373789108931334</v>
      </c>
      <c r="L89" s="563">
        <v>-1.9227365223856054</v>
      </c>
      <c r="M89" s="563">
        <v>-31.342205897860836</v>
      </c>
      <c r="N89" s="563">
        <v>-11.665611208798566</v>
      </c>
      <c r="O89" s="563">
        <v>11.827609357285795</v>
      </c>
      <c r="P89" s="563">
        <v>-65.047551953880031</v>
      </c>
      <c r="Q89" s="563">
        <v>-67.554433993690338</v>
      </c>
      <c r="R89" s="563">
        <v>2.6560590281642078</v>
      </c>
      <c r="S89" s="563">
        <v>-25.742337072567693</v>
      </c>
      <c r="T89" s="563">
        <v>12.561722395423658</v>
      </c>
      <c r="U89" s="564">
        <v>-24.899109848862906</v>
      </c>
      <c r="V89" s="566"/>
      <c r="W89" s="566"/>
      <c r="X89" s="566"/>
      <c r="Y89" s="566"/>
      <c r="Z89" s="566"/>
      <c r="AA89" s="566"/>
      <c r="AB89" s="566"/>
      <c r="AC89" s="566"/>
      <c r="AD89" s="566"/>
      <c r="AE89" s="566"/>
      <c r="AF89" s="566"/>
      <c r="AG89" s="566"/>
      <c r="AH89" s="566"/>
      <c r="AI89" s="566"/>
      <c r="AJ89" s="566"/>
      <c r="AK89" s="566"/>
      <c r="AL89" s="566"/>
      <c r="AM89" s="566"/>
      <c r="AN89" s="566"/>
      <c r="AO89" s="566"/>
      <c r="AP89" s="414"/>
    </row>
    <row r="90" spans="1:42">
      <c r="A90" s="446">
        <v>2020</v>
      </c>
      <c r="B90" s="446" t="s">
        <v>143</v>
      </c>
      <c r="C90" s="563">
        <v>4.564208839679452</v>
      </c>
      <c r="D90" s="563">
        <v>22.325353513606714</v>
      </c>
      <c r="E90" s="563">
        <v>-18.224899073209926</v>
      </c>
      <c r="F90" s="563">
        <v>12.794308070378179</v>
      </c>
      <c r="G90" s="563">
        <v>-48.108335103412202</v>
      </c>
      <c r="H90" s="563">
        <v>-4.0776644191564202</v>
      </c>
      <c r="I90" s="563">
        <v>-9.7520492324790808</v>
      </c>
      <c r="J90" s="563">
        <v>-65.590265376035433</v>
      </c>
      <c r="K90" s="563">
        <v>7.439499123939612</v>
      </c>
      <c r="L90" s="563">
        <v>-0.91759976165424462</v>
      </c>
      <c r="M90" s="563">
        <v>-9.8325347497324316</v>
      </c>
      <c r="N90" s="563">
        <v>-2.1930720154990553</v>
      </c>
      <c r="O90" s="563">
        <v>10.085186709427646</v>
      </c>
      <c r="P90" s="563">
        <v>-31.400382692737722</v>
      </c>
      <c r="Q90" s="563">
        <v>-62.368118936760297</v>
      </c>
      <c r="R90" s="563">
        <v>3.1068528108825006</v>
      </c>
      <c r="S90" s="563">
        <v>-29.028301668927142</v>
      </c>
      <c r="T90" s="563">
        <v>11.358361546142291</v>
      </c>
      <c r="U90" s="564">
        <v>-12.280122632898426</v>
      </c>
      <c r="V90" s="566"/>
      <c r="W90" s="563"/>
      <c r="X90" s="563"/>
      <c r="Y90" s="563"/>
      <c r="Z90" s="563"/>
      <c r="AA90" s="563"/>
      <c r="AB90" s="563"/>
      <c r="AC90" s="563"/>
      <c r="AD90" s="563"/>
      <c r="AE90" s="563"/>
      <c r="AF90" s="563"/>
      <c r="AG90" s="563"/>
      <c r="AH90" s="563"/>
      <c r="AI90" s="563"/>
      <c r="AJ90" s="563"/>
      <c r="AK90" s="563"/>
      <c r="AL90" s="563"/>
      <c r="AM90" s="563"/>
      <c r="AN90" s="563"/>
      <c r="AO90" s="566"/>
      <c r="AP90" s="414"/>
    </row>
    <row r="91" spans="1:42">
      <c r="A91" s="446">
        <v>2021</v>
      </c>
      <c r="B91" s="446" t="s">
        <v>9</v>
      </c>
      <c r="C91" s="563">
        <v>9.9916883789964288</v>
      </c>
      <c r="D91" s="563">
        <v>30.837254912711842</v>
      </c>
      <c r="E91" s="563">
        <v>-11.913936901973273</v>
      </c>
      <c r="F91" s="563">
        <v>-1.2596823438882012</v>
      </c>
      <c r="G91" s="563">
        <v>-32.282241087922344</v>
      </c>
      <c r="H91" s="563">
        <v>-2.2814857930501944</v>
      </c>
      <c r="I91" s="563">
        <v>-8.6399450325704379</v>
      </c>
      <c r="J91" s="563">
        <v>-57.618544108818661</v>
      </c>
      <c r="K91" s="563">
        <v>-3.8189780483424443</v>
      </c>
      <c r="L91" s="563">
        <v>4.3188023685333263</v>
      </c>
      <c r="M91" s="563">
        <v>-24.081280683233331</v>
      </c>
      <c r="N91" s="563">
        <v>-20.558869373098602</v>
      </c>
      <c r="O91" s="563">
        <v>6.9305650927802276E-2</v>
      </c>
      <c r="P91" s="563">
        <v>-35.664251238894252</v>
      </c>
      <c r="Q91" s="563">
        <v>-37.583359720680534</v>
      </c>
      <c r="R91" s="563">
        <v>2.9461018336836702</v>
      </c>
      <c r="S91" s="563">
        <v>-23.127635655939784</v>
      </c>
      <c r="T91" s="563">
        <v>9.7321451922276054</v>
      </c>
      <c r="U91" s="564">
        <v>-10.92281287484677</v>
      </c>
      <c r="V91" s="566"/>
      <c r="W91" s="567"/>
      <c r="X91" s="567"/>
      <c r="Y91" s="567"/>
      <c r="Z91" s="567"/>
      <c r="AA91" s="567"/>
      <c r="AB91" s="567"/>
      <c r="AC91" s="567"/>
      <c r="AD91" s="567"/>
      <c r="AE91" s="567"/>
      <c r="AF91" s="567"/>
      <c r="AG91" s="567"/>
      <c r="AH91" s="567"/>
      <c r="AI91" s="567"/>
      <c r="AJ91" s="567"/>
      <c r="AK91" s="567"/>
      <c r="AL91" s="567"/>
      <c r="AM91" s="567"/>
      <c r="AN91" s="567"/>
      <c r="AO91" s="566"/>
      <c r="AP91" s="414"/>
    </row>
    <row r="92" spans="1:42">
      <c r="A92" s="446">
        <v>2021</v>
      </c>
      <c r="B92" s="446" t="s">
        <v>141</v>
      </c>
      <c r="C92" s="563">
        <v>4.0354974343856327</v>
      </c>
      <c r="D92" s="563">
        <v>532.11450210115629</v>
      </c>
      <c r="E92" s="563">
        <v>42.294277966965069</v>
      </c>
      <c r="F92" s="563">
        <v>19.980045081167503</v>
      </c>
      <c r="G92" s="563">
        <v>254.74988003969059</v>
      </c>
      <c r="H92" s="563">
        <v>38.427163881705098</v>
      </c>
      <c r="I92" s="563">
        <v>46.332996192874731</v>
      </c>
      <c r="J92" s="563">
        <v>249.3718419215765</v>
      </c>
      <c r="K92" s="563">
        <v>16.193615431478108</v>
      </c>
      <c r="L92" s="563">
        <v>4.5916301805546453</v>
      </c>
      <c r="M92" s="563">
        <v>52.055260192984463</v>
      </c>
      <c r="N92" s="563">
        <v>16.244165195582809</v>
      </c>
      <c r="O92" s="563">
        <v>4.1277864547567162</v>
      </c>
      <c r="P92" s="563">
        <v>168.82102948759467</v>
      </c>
      <c r="Q92" s="563">
        <v>635.89887928706219</v>
      </c>
      <c r="R92" s="563">
        <v>3.4046549635977925</v>
      </c>
      <c r="S92" s="563">
        <v>-2.2317696630959887</v>
      </c>
      <c r="T92" s="563">
        <v>8.2143341166949426</v>
      </c>
      <c r="U92" s="564">
        <v>43.743736498077965</v>
      </c>
      <c r="V92" s="566"/>
      <c r="W92" s="567"/>
      <c r="X92" s="567"/>
      <c r="Y92" s="567"/>
      <c r="Z92" s="567"/>
      <c r="AA92" s="567"/>
      <c r="AB92" s="567"/>
      <c r="AC92" s="567"/>
      <c r="AD92" s="567"/>
      <c r="AE92" s="567"/>
      <c r="AF92" s="567"/>
      <c r="AG92" s="567"/>
      <c r="AH92" s="567"/>
      <c r="AI92" s="567"/>
      <c r="AJ92" s="567"/>
      <c r="AK92" s="567"/>
      <c r="AL92" s="567"/>
      <c r="AM92" s="567"/>
      <c r="AN92" s="567"/>
      <c r="AO92" s="566"/>
      <c r="AP92" s="414"/>
    </row>
    <row r="93" spans="1:42">
      <c r="A93" s="446">
        <v>2021</v>
      </c>
      <c r="B93" s="446" t="s">
        <v>142</v>
      </c>
      <c r="C93" s="563">
        <v>-1.724872414756021</v>
      </c>
      <c r="D93" s="563">
        <v>130.74939896046834</v>
      </c>
      <c r="E93" s="563">
        <v>15.68877520673621</v>
      </c>
      <c r="F93" s="563">
        <v>13.828515161719949</v>
      </c>
      <c r="G93" s="563">
        <v>100.12123652916193</v>
      </c>
      <c r="H93" s="563">
        <v>30.221728403869861</v>
      </c>
      <c r="I93" s="563">
        <v>33.003967827259601</v>
      </c>
      <c r="J93" s="563">
        <v>178.95405424269666</v>
      </c>
      <c r="K93" s="563">
        <v>9.8134620556947141</v>
      </c>
      <c r="L93" s="563">
        <v>8.0066318230711033</v>
      </c>
      <c r="M93" s="563">
        <v>42.171272535163808</v>
      </c>
      <c r="N93" s="563">
        <v>10.925719327560614</v>
      </c>
      <c r="O93" s="563">
        <v>7.4314491887900402</v>
      </c>
      <c r="P93" s="563">
        <v>135.65129719893352</v>
      </c>
      <c r="Q93" s="563">
        <v>117.42946705786073</v>
      </c>
      <c r="R93" s="563">
        <v>3.3049710344022998</v>
      </c>
      <c r="S93" s="563">
        <v>2.5238046096491615</v>
      </c>
      <c r="T93" s="563">
        <v>6.0523699151310097</v>
      </c>
      <c r="U93" s="564">
        <v>30.531329360631844</v>
      </c>
      <c r="V93" s="566"/>
      <c r="W93" s="567"/>
      <c r="X93" s="567"/>
      <c r="Y93" s="567"/>
      <c r="Z93" s="567"/>
      <c r="AA93" s="567"/>
      <c r="AB93" s="567"/>
      <c r="AC93" s="567"/>
      <c r="AD93" s="567"/>
      <c r="AE93" s="567"/>
      <c r="AF93" s="567"/>
      <c r="AG93" s="567"/>
      <c r="AH93" s="567"/>
      <c r="AI93" s="567"/>
      <c r="AJ93" s="567"/>
      <c r="AK93" s="567"/>
      <c r="AL93" s="567"/>
      <c r="AM93" s="567"/>
      <c r="AN93" s="567"/>
      <c r="AO93" s="566"/>
      <c r="AP93" s="414"/>
    </row>
    <row r="94" spans="1:42">
      <c r="A94" s="446">
        <v>2021</v>
      </c>
      <c r="B94" s="446" t="s">
        <v>143</v>
      </c>
      <c r="C94" s="563">
        <v>7.0172062278466996</v>
      </c>
      <c r="D94" s="563">
        <v>80.689315161762181</v>
      </c>
      <c r="E94" s="563">
        <v>12.37617791105481</v>
      </c>
      <c r="F94" s="563">
        <v>8.7407452705502635</v>
      </c>
      <c r="G94" s="563">
        <v>63.867187469854684</v>
      </c>
      <c r="H94" s="563">
        <v>19.731832469031318</v>
      </c>
      <c r="I94" s="563">
        <v>18.065822968710592</v>
      </c>
      <c r="J94" s="563">
        <v>60.781759621868247</v>
      </c>
      <c r="K94" s="563">
        <v>3.6667441399822707</v>
      </c>
      <c r="L94" s="563">
        <v>7.1517304827895174</v>
      </c>
      <c r="M94" s="563">
        <v>13.033348439657161</v>
      </c>
      <c r="N94" s="563">
        <v>2.7033795977742301</v>
      </c>
      <c r="O94" s="563">
        <v>-5.5445952582749669</v>
      </c>
      <c r="P94" s="563">
        <v>15.63769130857564</v>
      </c>
      <c r="Q94" s="563">
        <v>87.324880173190621</v>
      </c>
      <c r="R94" s="563">
        <v>3.8581990653687228</v>
      </c>
      <c r="S94" s="563">
        <v>2.9385059033896397</v>
      </c>
      <c r="T94" s="563">
        <v>3.0675019052475392</v>
      </c>
      <c r="U94" s="564">
        <v>18.670457863338896</v>
      </c>
      <c r="V94" s="446"/>
      <c r="W94" s="563"/>
      <c r="X94" s="563"/>
      <c r="Y94" s="563"/>
      <c r="Z94" s="563"/>
      <c r="AA94" s="563"/>
      <c r="AB94" s="563"/>
      <c r="AC94" s="563"/>
      <c r="AD94" s="563"/>
      <c r="AE94" s="563"/>
      <c r="AF94" s="563"/>
      <c r="AG94" s="563"/>
      <c r="AH94" s="563"/>
      <c r="AI94" s="563"/>
      <c r="AJ94" s="563"/>
      <c r="AK94" s="563"/>
      <c r="AL94" s="563"/>
      <c r="AM94" s="563"/>
      <c r="AN94" s="563"/>
      <c r="AO94" s="446"/>
    </row>
    <row r="95" spans="1:42">
      <c r="A95" s="446">
        <v>2022</v>
      </c>
      <c r="B95" s="446" t="s">
        <v>9</v>
      </c>
      <c r="C95" s="563">
        <v>-6.5529694393262616E-3</v>
      </c>
      <c r="D95" s="563">
        <v>5.7791777189507769</v>
      </c>
      <c r="E95" s="563">
        <v>6.3054628061311178</v>
      </c>
      <c r="F95" s="563">
        <v>6.4682913200047238</v>
      </c>
      <c r="G95" s="563">
        <v>20.186113836363262</v>
      </c>
      <c r="H95" s="563">
        <v>16.695558768104007</v>
      </c>
      <c r="I95" s="563">
        <v>17.154375569618381</v>
      </c>
      <c r="J95" s="563">
        <v>59.292800919466458</v>
      </c>
      <c r="K95" s="563">
        <v>1.4902997474544435</v>
      </c>
      <c r="L95" s="563">
        <v>2.6778909233743349</v>
      </c>
      <c r="M95" s="563">
        <v>13.679320372651787</v>
      </c>
      <c r="N95" s="563">
        <v>-3.1223945033422353</v>
      </c>
      <c r="O95" s="563">
        <v>2.4154135843889435</v>
      </c>
      <c r="P95" s="563">
        <v>56.228993058485202</v>
      </c>
      <c r="Q95" s="563">
        <v>25.475260028489032</v>
      </c>
      <c r="R95" s="563">
        <v>2.4425037795770947</v>
      </c>
      <c r="S95" s="563">
        <v>4.1954582731294181</v>
      </c>
      <c r="T95" s="563">
        <v>1.2882791007397003</v>
      </c>
      <c r="U95" s="564">
        <v>12.793974847036324</v>
      </c>
      <c r="V95" s="446"/>
      <c r="W95" s="446" t="s">
        <v>122</v>
      </c>
      <c r="X95" s="446">
        <v>3.5672975436026348</v>
      </c>
      <c r="Y95" s="446">
        <v>3.7691395054759909</v>
      </c>
      <c r="Z95" s="446">
        <v>4.462379042685626</v>
      </c>
      <c r="AA95" s="446">
        <v>5.0270617394891417</v>
      </c>
      <c r="AB95" s="446">
        <v>8.9013001630845423</v>
      </c>
      <c r="AC95" s="446">
        <v>10.92625027093284</v>
      </c>
      <c r="AD95" s="446">
        <v>12.290822855486567</v>
      </c>
      <c r="AE95" s="446">
        <v>11.310293062767613</v>
      </c>
      <c r="AF95" s="446">
        <v>9.6538005409881293</v>
      </c>
      <c r="AG95" s="446">
        <v>8.5937967235664843</v>
      </c>
      <c r="AH95" s="446">
        <v>6.7183297518450473</v>
      </c>
      <c r="AI95" s="446">
        <v>3.4474504794390555</v>
      </c>
      <c r="AJ95" s="446">
        <v>0.82288375599952701</v>
      </c>
      <c r="AK95" s="446">
        <v>-1.5539322851040112</v>
      </c>
      <c r="AL95" s="446">
        <v>1.2734685539136876</v>
      </c>
      <c r="AM95" s="446">
        <v>0.14635300011258323</v>
      </c>
      <c r="AN95" s="446">
        <v>2.6999999999999886</v>
      </c>
      <c r="AO95" s="446">
        <v>3.1715299709179163</v>
      </c>
    </row>
    <row r="96" spans="1:42">
      <c r="A96" s="446">
        <v>2022</v>
      </c>
      <c r="B96" s="446" t="s">
        <v>141</v>
      </c>
      <c r="C96" s="563">
        <v>3.1607414116809451</v>
      </c>
      <c r="D96" s="563">
        <v>3.9784896295842742</v>
      </c>
      <c r="E96" s="563">
        <v>5.4250595240878567</v>
      </c>
      <c r="F96" s="563">
        <v>6.1920323426097639</v>
      </c>
      <c r="G96" s="563">
        <v>12.8026302638592</v>
      </c>
      <c r="H96" s="563">
        <v>16.923908420492964</v>
      </c>
      <c r="I96" s="563">
        <v>19.158969713120882</v>
      </c>
      <c r="J96" s="563">
        <v>28.628078312611109</v>
      </c>
      <c r="K96" s="563">
        <v>0.24639977387815293</v>
      </c>
      <c r="L96" s="563">
        <v>3.722667159478604</v>
      </c>
      <c r="M96" s="563">
        <v>13.389268041345176</v>
      </c>
      <c r="N96" s="563">
        <v>-1.9021230515494665</v>
      </c>
      <c r="O96" s="563">
        <v>4.8151033228660793</v>
      </c>
      <c r="P96" s="563">
        <v>17.347790825121322</v>
      </c>
      <c r="Q96" s="563">
        <v>14.800573453010955</v>
      </c>
      <c r="R96" s="563">
        <v>2.9856100522265336</v>
      </c>
      <c r="S96" s="563">
        <v>7.1588495522302509</v>
      </c>
      <c r="T96" s="563">
        <v>-0.25824902104098157</v>
      </c>
      <c r="U96" s="564">
        <v>9.5864236072828817</v>
      </c>
      <c r="V96" s="446"/>
      <c r="W96" s="446"/>
      <c r="X96" s="446"/>
      <c r="Y96" s="446"/>
      <c r="Z96" s="446"/>
      <c r="AA96" s="446"/>
      <c r="AB96" s="446"/>
      <c r="AC96" s="446"/>
      <c r="AD96" s="446"/>
      <c r="AE96" s="446"/>
      <c r="AF96" s="446"/>
      <c r="AG96" s="446"/>
      <c r="AH96" s="446"/>
      <c r="AI96" s="446"/>
      <c r="AJ96" s="446"/>
      <c r="AK96" s="446"/>
      <c r="AL96" s="446"/>
      <c r="AM96" s="446"/>
      <c r="AN96" s="446"/>
      <c r="AO96" s="446"/>
    </row>
    <row r="97" spans="1:48">
      <c r="A97" s="446">
        <v>2022</v>
      </c>
      <c r="B97" s="446" t="s">
        <v>142</v>
      </c>
      <c r="C97" s="563">
        <v>3.6731288413571264</v>
      </c>
      <c r="D97" s="563">
        <v>6.4653083611050874</v>
      </c>
      <c r="E97" s="563">
        <v>9.3351347872438879</v>
      </c>
      <c r="F97" s="563">
        <v>7.485339307410527</v>
      </c>
      <c r="G97" s="563">
        <v>13.178814270653135</v>
      </c>
      <c r="H97" s="563">
        <v>17.499410010911532</v>
      </c>
      <c r="I97" s="563">
        <v>12.70535781439645</v>
      </c>
      <c r="J97" s="563">
        <v>17.26700773919201</v>
      </c>
      <c r="K97" s="563">
        <v>0.77762198746731315</v>
      </c>
      <c r="L97" s="563">
        <v>4.5343290073300579</v>
      </c>
      <c r="M97" s="563">
        <v>13.154869734315255</v>
      </c>
      <c r="N97" s="563">
        <v>-1.9802476251302608</v>
      </c>
      <c r="O97" s="563">
        <v>3.0819321708306973</v>
      </c>
      <c r="P97" s="563">
        <v>16.357430701266097</v>
      </c>
      <c r="Q97" s="563">
        <v>11.273657263622056</v>
      </c>
      <c r="R97" s="563">
        <v>3.0106881867486806</v>
      </c>
      <c r="S97" s="563">
        <v>5.9842615136623323</v>
      </c>
      <c r="T97" s="563">
        <v>3.5143970987891748</v>
      </c>
      <c r="U97" s="564">
        <v>10.095212322326333</v>
      </c>
      <c r="V97" s="446"/>
      <c r="W97" s="446"/>
      <c r="X97" s="446"/>
      <c r="Y97" s="446"/>
      <c r="Z97" s="446"/>
      <c r="AA97" s="446"/>
      <c r="AB97" s="446"/>
      <c r="AC97" s="446"/>
      <c r="AD97" s="446"/>
      <c r="AE97" s="446"/>
      <c r="AF97" s="446"/>
      <c r="AG97" s="446"/>
      <c r="AH97" s="446"/>
      <c r="AI97" s="446"/>
      <c r="AJ97" s="446"/>
      <c r="AK97" s="446"/>
      <c r="AL97" s="446"/>
      <c r="AM97" s="446"/>
      <c r="AN97" s="446"/>
      <c r="AO97" s="446"/>
    </row>
    <row r="98" spans="1:48">
      <c r="A98" s="446">
        <v>2022</v>
      </c>
      <c r="B98" s="446" t="s">
        <v>143</v>
      </c>
      <c r="C98" s="563">
        <v>4.8492061755231646</v>
      </c>
      <c r="D98" s="563">
        <v>5.2192069917033734</v>
      </c>
      <c r="E98" s="563">
        <v>6.9225460810401103</v>
      </c>
      <c r="F98" s="563">
        <v>-2.3094622278701991</v>
      </c>
      <c r="G98" s="563">
        <v>22.252308776654431</v>
      </c>
      <c r="H98" s="563">
        <v>16.944762279394581</v>
      </c>
      <c r="I98" s="563">
        <v>17.931286693460137</v>
      </c>
      <c r="J98" s="563">
        <v>18.296193067373807</v>
      </c>
      <c r="K98" s="563">
        <v>-6.4169296014985377</v>
      </c>
      <c r="L98" s="563">
        <v>0.52834876244712348</v>
      </c>
      <c r="M98" s="563">
        <v>5.6030969085595785</v>
      </c>
      <c r="N98" s="563">
        <v>-2.0559487447913654</v>
      </c>
      <c r="O98" s="563">
        <v>4.1288578890779064</v>
      </c>
      <c r="P98" s="563">
        <v>17.218502013397455</v>
      </c>
      <c r="Q98" s="563">
        <v>19.01190202800214</v>
      </c>
      <c r="R98" s="563">
        <v>3.2593490979253801</v>
      </c>
      <c r="S98" s="563">
        <v>7.1071478381671085</v>
      </c>
      <c r="T98" s="563">
        <v>1.8387201305279461</v>
      </c>
      <c r="U98" s="564">
        <v>10.563915557889288</v>
      </c>
      <c r="V98" s="446"/>
      <c r="W98" s="446"/>
      <c r="X98" s="446"/>
      <c r="Y98" s="446"/>
      <c r="Z98" s="446"/>
      <c r="AA98" s="446"/>
      <c r="AB98" s="446"/>
      <c r="AC98" s="446"/>
      <c r="AD98" s="446"/>
      <c r="AE98" s="446"/>
      <c r="AF98" s="446"/>
      <c r="AG98" s="446"/>
      <c r="AH98" s="446"/>
      <c r="AI98" s="446"/>
      <c r="AJ98" s="446"/>
      <c r="AK98" s="446"/>
      <c r="AL98" s="446"/>
      <c r="AM98" s="446"/>
      <c r="AN98" s="446"/>
      <c r="AO98" s="446"/>
    </row>
    <row r="99" spans="1:48">
      <c r="A99" s="446">
        <v>2023</v>
      </c>
      <c r="B99" s="446" t="s">
        <v>9</v>
      </c>
      <c r="C99" s="563">
        <v>-1.1318941617386713</v>
      </c>
      <c r="D99" s="563">
        <v>7.6846451630533181</v>
      </c>
      <c r="E99" s="563">
        <v>4.7680121530363238</v>
      </c>
      <c r="F99" s="563">
        <v>3.7614141170610083</v>
      </c>
      <c r="G99" s="563">
        <v>30.749780549049063</v>
      </c>
      <c r="H99" s="563">
        <v>12.117439022745046</v>
      </c>
      <c r="I99" s="563">
        <v>12.161089714035825</v>
      </c>
      <c r="J99" s="563">
        <v>10.574508882900972</v>
      </c>
      <c r="K99" s="563">
        <v>1.0748915385937892</v>
      </c>
      <c r="L99" s="563">
        <v>-2.2682192075662613</v>
      </c>
      <c r="M99" s="563">
        <v>7.7475285355350678</v>
      </c>
      <c r="N99" s="563">
        <v>6.4985699799949117</v>
      </c>
      <c r="O99" s="563">
        <v>1.8766752561636793</v>
      </c>
      <c r="P99" s="563">
        <v>10.573319269059084</v>
      </c>
      <c r="Q99" s="563">
        <v>16.8023638367155</v>
      </c>
      <c r="R99" s="563">
        <v>2.9337064336072842</v>
      </c>
      <c r="S99" s="563">
        <v>5.4138038150165215</v>
      </c>
      <c r="T99" s="563">
        <v>2.5239142308647757</v>
      </c>
      <c r="U99" s="564">
        <v>9.7763296150656203</v>
      </c>
      <c r="V99" s="446"/>
      <c r="W99" s="446"/>
      <c r="X99" s="563"/>
      <c r="Y99" s="563"/>
      <c r="Z99" s="563"/>
      <c r="AA99" s="563"/>
      <c r="AB99" s="563"/>
      <c r="AC99" s="563"/>
      <c r="AD99" s="563"/>
      <c r="AE99" s="563"/>
      <c r="AF99" s="563"/>
      <c r="AG99" s="563"/>
      <c r="AH99" s="563"/>
      <c r="AI99" s="563"/>
      <c r="AJ99" s="563"/>
      <c r="AK99" s="563"/>
      <c r="AL99" s="563"/>
      <c r="AM99" s="563"/>
      <c r="AN99" s="563"/>
      <c r="AO99" s="563"/>
    </row>
    <row r="100" spans="1:48">
      <c r="A100" s="446">
        <v>2023</v>
      </c>
      <c r="B100" s="446" t="s">
        <v>141</v>
      </c>
      <c r="C100" s="563">
        <v>1.5463995912622437</v>
      </c>
      <c r="D100" s="563">
        <v>5.5131586016494509</v>
      </c>
      <c r="E100" s="563">
        <v>3.8066814411500332</v>
      </c>
      <c r="F100" s="563">
        <v>11.43906538262695</v>
      </c>
      <c r="G100" s="563">
        <v>19.561191982757549</v>
      </c>
      <c r="H100" s="563">
        <v>10.970212226580458</v>
      </c>
      <c r="I100" s="563">
        <v>9.9141745343736147</v>
      </c>
      <c r="J100" s="563">
        <v>5.2855280183823794</v>
      </c>
      <c r="K100" s="563">
        <v>4.90339209167918</v>
      </c>
      <c r="L100" s="563">
        <v>2.5655106264747047</v>
      </c>
      <c r="M100" s="563">
        <v>10.142934235794911</v>
      </c>
      <c r="N100" s="563">
        <v>3.388505185962984</v>
      </c>
      <c r="O100" s="563">
        <v>-1.9852410296475824</v>
      </c>
      <c r="P100" s="563">
        <v>13.654704185954031</v>
      </c>
      <c r="Q100" s="563">
        <v>12.510036934465447</v>
      </c>
      <c r="R100" s="563">
        <v>3.0397228081789933</v>
      </c>
      <c r="S100" s="563">
        <v>5.0535286002446185</v>
      </c>
      <c r="T100" s="563">
        <v>3.2997392964982879</v>
      </c>
      <c r="U100" s="564">
        <v>8.2128681719678696</v>
      </c>
      <c r="V100" s="446"/>
      <c r="W100" s="446"/>
      <c r="X100" s="446"/>
      <c r="Y100" s="446"/>
      <c r="Z100" s="446"/>
      <c r="AA100" s="446"/>
      <c r="AB100" s="446"/>
      <c r="AC100" s="446"/>
      <c r="AD100" s="446"/>
      <c r="AE100" s="446"/>
      <c r="AF100" s="446"/>
      <c r="AG100" s="446"/>
      <c r="AH100" s="446"/>
      <c r="AI100" s="446"/>
      <c r="AJ100" s="446"/>
      <c r="AK100" s="446"/>
      <c r="AL100" s="446"/>
      <c r="AM100" s="446"/>
      <c r="AN100" s="446"/>
      <c r="AO100" s="446"/>
    </row>
    <row r="101" spans="1:48">
      <c r="A101" s="446">
        <v>2023</v>
      </c>
      <c r="B101" s="446" t="s">
        <v>142</v>
      </c>
      <c r="C101" s="563">
        <v>4.8276165993170821</v>
      </c>
      <c r="D101" s="563">
        <v>23.989761663136107</v>
      </c>
      <c r="E101" s="563">
        <v>4.3267063738379647</v>
      </c>
      <c r="F101" s="563">
        <v>6.6536332657175308</v>
      </c>
      <c r="G101" s="563">
        <v>20.224978052411529</v>
      </c>
      <c r="H101" s="563">
        <v>8.3705311999093794</v>
      </c>
      <c r="I101" s="563">
        <v>8.5185746784375311</v>
      </c>
      <c r="J101" s="563">
        <v>6.4600474975731572</v>
      </c>
      <c r="K101" s="563">
        <v>5.3648223229325396</v>
      </c>
      <c r="L101" s="563">
        <v>0.74004215233938453</v>
      </c>
      <c r="M101" s="563">
        <v>4.1920028204522168</v>
      </c>
      <c r="N101" s="563">
        <v>6.6556083266749368</v>
      </c>
      <c r="O101" s="563">
        <v>3.0977557696921991</v>
      </c>
      <c r="P101" s="563">
        <v>11.100164056595503</v>
      </c>
      <c r="Q101" s="563">
        <v>11.252681932427649</v>
      </c>
      <c r="R101" s="563">
        <v>2.8751664280242153</v>
      </c>
      <c r="S101" s="563">
        <v>3.4568229429973627</v>
      </c>
      <c r="T101" s="563">
        <v>1.1759274480556741</v>
      </c>
      <c r="U101" s="564">
        <v>8.9372585726416673</v>
      </c>
      <c r="V101" s="446"/>
      <c r="W101" s="446"/>
      <c r="X101" s="446"/>
      <c r="Y101" s="446"/>
      <c r="Z101" s="446"/>
      <c r="AA101" s="446"/>
      <c r="AB101" s="446"/>
      <c r="AC101" s="446"/>
      <c r="AD101" s="446"/>
      <c r="AE101" s="446"/>
      <c r="AF101" s="446"/>
      <c r="AG101" s="446"/>
      <c r="AH101" s="446"/>
      <c r="AI101" s="446"/>
      <c r="AJ101" s="446"/>
      <c r="AK101" s="446"/>
      <c r="AL101" s="446"/>
      <c r="AM101" s="446"/>
      <c r="AN101" s="446"/>
      <c r="AO101" s="446"/>
    </row>
    <row r="102" spans="1:48">
      <c r="A102" s="446">
        <v>2023</v>
      </c>
      <c r="B102" s="446" t="s">
        <v>143</v>
      </c>
      <c r="C102" s="563">
        <v>-2.942419794885609</v>
      </c>
      <c r="D102" s="563">
        <v>-23.55156077725708</v>
      </c>
      <c r="E102" s="563">
        <v>-2.4483673591740995</v>
      </c>
      <c r="F102" s="563">
        <v>4.2517020939205139</v>
      </c>
      <c r="G102" s="563">
        <v>7.1665465756690168</v>
      </c>
      <c r="H102" s="563">
        <v>5.5477750100594534</v>
      </c>
      <c r="I102" s="563">
        <v>-4.8920338552798057</v>
      </c>
      <c r="J102" s="563">
        <v>-4.9983064935312314</v>
      </c>
      <c r="K102" s="563">
        <v>4.1051667405971841</v>
      </c>
      <c r="L102" s="563">
        <v>5.0591816592621797</v>
      </c>
      <c r="M102" s="563">
        <v>17.618155520679181</v>
      </c>
      <c r="N102" s="563">
        <v>3.3153508809981247</v>
      </c>
      <c r="O102" s="563">
        <v>7.5601751639575525</v>
      </c>
      <c r="P102" s="563">
        <v>4.2701790764150473</v>
      </c>
      <c r="Q102" s="563">
        <v>0.94401436054198484</v>
      </c>
      <c r="R102" s="563">
        <v>2.9158391697618526</v>
      </c>
      <c r="S102" s="563">
        <v>4.7258147976993996</v>
      </c>
      <c r="T102" s="563">
        <v>2.0424700285160782</v>
      </c>
      <c r="U102" s="564">
        <v>3.3160907816407672</v>
      </c>
      <c r="V102" s="446"/>
      <c r="W102" s="446"/>
      <c r="X102" s="446"/>
      <c r="Y102" s="446"/>
      <c r="Z102" s="446"/>
      <c r="AA102" s="563"/>
      <c r="AB102" s="563"/>
      <c r="AC102" s="563"/>
      <c r="AD102" s="563"/>
      <c r="AE102" s="563"/>
      <c r="AF102" s="563"/>
      <c r="AG102" s="563"/>
      <c r="AH102" s="563"/>
      <c r="AI102" s="563"/>
      <c r="AJ102" s="563"/>
      <c r="AK102" s="563"/>
      <c r="AL102" s="563"/>
      <c r="AM102" s="563"/>
      <c r="AN102" s="563"/>
      <c r="AO102" s="563"/>
      <c r="AP102" s="412"/>
      <c r="AQ102" s="412"/>
      <c r="AR102" s="412"/>
    </row>
    <row r="103" spans="1:48">
      <c r="A103" s="446">
        <v>2024</v>
      </c>
      <c r="B103" s="446" t="s">
        <v>9</v>
      </c>
      <c r="C103" s="563">
        <v>2.3721634115611892</v>
      </c>
      <c r="D103" s="563">
        <v>-47.573442922111376</v>
      </c>
      <c r="E103" s="563">
        <v>-2.6777649114237221</v>
      </c>
      <c r="F103" s="563">
        <v>4.7251010689301438</v>
      </c>
      <c r="G103" s="563">
        <v>6.5351262466540447</v>
      </c>
      <c r="H103" s="563">
        <v>2.3003444583255686</v>
      </c>
      <c r="I103" s="563">
        <v>0.80306841069166524</v>
      </c>
      <c r="J103" s="563">
        <v>13.329965346872854</v>
      </c>
      <c r="K103" s="563">
        <v>2.8410810488407066</v>
      </c>
      <c r="L103" s="563">
        <v>7.6290388401612148</v>
      </c>
      <c r="M103" s="563">
        <v>8.5443072359249186</v>
      </c>
      <c r="N103" s="563">
        <v>4.7319393742737219</v>
      </c>
      <c r="O103" s="563">
        <v>-2.332582363860098</v>
      </c>
      <c r="P103" s="563">
        <v>5.6293775633194656</v>
      </c>
      <c r="Q103" s="563">
        <v>3.1022536941086543</v>
      </c>
      <c r="R103" s="563">
        <v>2.9894995171819687</v>
      </c>
      <c r="S103" s="563">
        <v>2.4208990240782953</v>
      </c>
      <c r="T103" s="563">
        <v>2.073073089813974</v>
      </c>
      <c r="U103" s="564">
        <v>1.8487710352450364</v>
      </c>
      <c r="V103" s="446"/>
      <c r="W103" s="446"/>
      <c r="X103" s="446"/>
      <c r="Y103" s="446"/>
      <c r="Z103" s="446"/>
      <c r="AA103" s="446"/>
      <c r="AB103" s="446"/>
      <c r="AC103" s="446"/>
      <c r="AD103" s="446"/>
      <c r="AE103" s="563"/>
      <c r="AF103" s="446"/>
      <c r="AG103" s="446"/>
      <c r="AH103" s="563"/>
      <c r="AI103" s="446"/>
      <c r="AJ103" s="446"/>
      <c r="AK103" s="446"/>
      <c r="AL103" s="446"/>
      <c r="AM103" s="446"/>
      <c r="AN103" s="446"/>
      <c r="AO103" s="446"/>
      <c r="AR103" s="413"/>
      <c r="AS103" s="412"/>
      <c r="AT103" s="413"/>
      <c r="AU103" s="412"/>
    </row>
    <row r="104" spans="1:48">
      <c r="A104" s="446">
        <v>2024</v>
      </c>
      <c r="B104" s="446" t="s">
        <v>141</v>
      </c>
      <c r="C104" s="563">
        <v>3.139892918162829</v>
      </c>
      <c r="D104" s="563">
        <v>-51.244901701279638</v>
      </c>
      <c r="E104" s="563">
        <v>-3.2411875845829883</v>
      </c>
      <c r="F104" s="563">
        <v>0.82866149386207155</v>
      </c>
      <c r="G104" s="563">
        <v>6.6815417841366695</v>
      </c>
      <c r="H104" s="563">
        <v>4.6349817661365051</v>
      </c>
      <c r="I104" s="563">
        <v>2.8820602143925385</v>
      </c>
      <c r="J104" s="563">
        <v>10.311509119084846</v>
      </c>
      <c r="K104" s="563">
        <v>-1.849112203118068</v>
      </c>
      <c r="L104" s="563">
        <v>8.4633181970735336</v>
      </c>
      <c r="M104" s="563">
        <v>9.1075855784009008</v>
      </c>
      <c r="N104" s="563">
        <v>4.3040528443238202</v>
      </c>
      <c r="O104" s="563">
        <v>5.5593604225109061</v>
      </c>
      <c r="P104" s="563">
        <v>7.4444691415092308</v>
      </c>
      <c r="Q104" s="563">
        <v>2.5199338077592301</v>
      </c>
      <c r="R104" s="563">
        <v>3.1134003118449556</v>
      </c>
      <c r="S104" s="563">
        <v>1.5577449075226468</v>
      </c>
      <c r="T104" s="563">
        <v>3.4185569143138963</v>
      </c>
      <c r="U104" s="564">
        <v>2.4938141650195291</v>
      </c>
      <c r="V104" s="446"/>
      <c r="W104" s="446"/>
      <c r="X104" s="446"/>
      <c r="Y104" s="446"/>
      <c r="Z104" s="446"/>
      <c r="AA104" s="446"/>
      <c r="AB104" s="446"/>
      <c r="AC104" s="446"/>
      <c r="AD104" s="446"/>
      <c r="AE104" s="563"/>
      <c r="AF104" s="446"/>
      <c r="AG104" s="446"/>
      <c r="AH104" s="563"/>
      <c r="AI104" s="446"/>
      <c r="AJ104" s="446"/>
      <c r="AK104" s="446"/>
      <c r="AL104" s="446"/>
      <c r="AM104" s="446"/>
      <c r="AN104" s="446"/>
      <c r="AO104" s="446"/>
      <c r="AR104" s="413"/>
      <c r="AS104" s="412"/>
      <c r="AT104" s="413"/>
      <c r="AU104" s="412"/>
    </row>
    <row r="105" spans="1:48">
      <c r="A105" s="446">
        <v>2024</v>
      </c>
      <c r="B105" s="446" t="s">
        <v>142</v>
      </c>
      <c r="C105" s="563">
        <v>5.5331651430023925</v>
      </c>
      <c r="D105" s="563">
        <v>-61.708862326621897</v>
      </c>
      <c r="E105" s="563">
        <v>-0.63585435490020359</v>
      </c>
      <c r="F105" s="563">
        <v>8.8008152806702071</v>
      </c>
      <c r="G105" s="563">
        <v>3.3517658818504401</v>
      </c>
      <c r="H105" s="563">
        <v>7.4440625434941694</v>
      </c>
      <c r="I105" s="563">
        <v>6.8942603525222808</v>
      </c>
      <c r="J105" s="563">
        <v>3.2537132707774958</v>
      </c>
      <c r="K105" s="563">
        <v>1.2522492862836003</v>
      </c>
      <c r="L105" s="563">
        <v>6.7759020782367543</v>
      </c>
      <c r="M105" s="563">
        <v>5.6300461945376128</v>
      </c>
      <c r="N105" s="563">
        <v>3.6687869439487599</v>
      </c>
      <c r="O105" s="563">
        <v>10.437499954340595</v>
      </c>
      <c r="P105" s="563">
        <v>7.9222468318065751</v>
      </c>
      <c r="Q105" s="563">
        <v>2.2990781663040565</v>
      </c>
      <c r="R105" s="563">
        <v>2.957839527926609</v>
      </c>
      <c r="S105" s="563">
        <v>1.9069725351156421</v>
      </c>
      <c r="T105" s="563">
        <v>1.8192903456518934</v>
      </c>
      <c r="U105" s="564">
        <v>1.9645591552228012</v>
      </c>
      <c r="V105" s="446"/>
      <c r="W105" s="446"/>
      <c r="X105" s="446"/>
      <c r="Y105" s="446"/>
      <c r="Z105" s="446"/>
      <c r="AA105" s="446"/>
      <c r="AB105" s="446"/>
      <c r="AC105" s="446"/>
      <c r="AD105" s="446"/>
      <c r="AE105" s="563"/>
      <c r="AF105" s="446"/>
      <c r="AG105" s="446"/>
      <c r="AH105" s="563"/>
      <c r="AI105" s="446"/>
      <c r="AJ105" s="446"/>
      <c r="AK105" s="446"/>
      <c r="AL105" s="446"/>
      <c r="AM105" s="446"/>
      <c r="AN105" s="446"/>
      <c r="AO105" s="446"/>
      <c r="AR105" s="413"/>
      <c r="AS105" s="412"/>
      <c r="AT105" s="413"/>
      <c r="AU105" s="412"/>
    </row>
    <row r="106" spans="1:48">
      <c r="A106" s="446">
        <v>2024</v>
      </c>
      <c r="B106" s="446" t="s">
        <v>143</v>
      </c>
      <c r="C106" s="563">
        <v>7.0762965159133557</v>
      </c>
      <c r="D106" s="563">
        <v>-8.9210525334037953</v>
      </c>
      <c r="E106" s="563">
        <v>4.1882879141983835</v>
      </c>
      <c r="F106" s="563">
        <v>6.5461985360000057</v>
      </c>
      <c r="G106" s="563">
        <v>2.4793023745447158</v>
      </c>
      <c r="H106" s="563">
        <v>8.1951735084142996</v>
      </c>
      <c r="I106" s="563">
        <v>8.2725962052054598</v>
      </c>
      <c r="J106" s="563">
        <v>9.0657545868203329</v>
      </c>
      <c r="K106" s="563">
        <v>4.7408605138332831</v>
      </c>
      <c r="L106" s="563">
        <v>3.2596788916523707</v>
      </c>
      <c r="M106" s="563">
        <v>3.973621587476714</v>
      </c>
      <c r="N106" s="563">
        <v>3.5338047065380778</v>
      </c>
      <c r="O106" s="563">
        <v>1.295219391261341</v>
      </c>
      <c r="P106" s="563">
        <v>3.4461242101248644</v>
      </c>
      <c r="Q106" s="563">
        <v>2.3923398763491264</v>
      </c>
      <c r="R106" s="563">
        <v>2.9209802670964109</v>
      </c>
      <c r="S106" s="563">
        <v>3.2496384398636735</v>
      </c>
      <c r="T106" s="563">
        <v>2.723342205247107</v>
      </c>
      <c r="U106" s="568">
        <v>4.9422194119503047</v>
      </c>
      <c r="V106" s="446"/>
      <c r="W106" s="446"/>
      <c r="X106" s="446"/>
      <c r="Y106" s="446"/>
      <c r="Z106" s="446"/>
      <c r="AA106" s="446"/>
      <c r="AB106" s="446"/>
      <c r="AC106" s="446"/>
      <c r="AD106" s="446"/>
      <c r="AE106" s="446"/>
      <c r="AF106" s="446"/>
      <c r="AG106" s="446"/>
      <c r="AH106" s="446"/>
      <c r="AI106" s="446"/>
      <c r="AJ106" s="446"/>
      <c r="AK106" s="446"/>
      <c r="AL106" s="446"/>
      <c r="AM106" s="446"/>
      <c r="AN106" s="446"/>
      <c r="AO106" s="446"/>
    </row>
    <row r="107" spans="1:48">
      <c r="A107" s="446"/>
      <c r="B107" s="446"/>
      <c r="C107" s="446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6"/>
      <c r="O107" s="446"/>
      <c r="P107" s="446"/>
      <c r="Q107" s="446"/>
      <c r="R107" s="446"/>
      <c r="S107" s="446"/>
      <c r="T107" s="446"/>
      <c r="U107" s="446"/>
      <c r="V107" s="446"/>
      <c r="W107" s="446"/>
      <c r="X107" s="446"/>
      <c r="Y107" s="446"/>
      <c r="Z107" s="446"/>
      <c r="AA107" s="446"/>
      <c r="AB107" s="446"/>
      <c r="AC107" s="446"/>
      <c r="AD107" s="446"/>
      <c r="AE107" s="563"/>
      <c r="AF107" s="563"/>
      <c r="AG107" s="563"/>
      <c r="AH107" s="563"/>
      <c r="AI107" s="563"/>
      <c r="AJ107" s="563"/>
      <c r="AK107" s="563"/>
      <c r="AL107" s="563"/>
      <c r="AM107" s="563"/>
      <c r="AN107" s="563"/>
      <c r="AO107" s="563"/>
      <c r="AP107" s="412"/>
      <c r="AQ107" s="412"/>
      <c r="AR107" s="412"/>
      <c r="AS107" s="412"/>
      <c r="AT107" s="412"/>
      <c r="AU107" s="412"/>
      <c r="AV107" s="412"/>
    </row>
    <row r="108" spans="1:48">
      <c r="A108" s="446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6"/>
      <c r="AE108" s="563"/>
      <c r="AF108" s="563"/>
      <c r="AG108" s="563"/>
      <c r="AH108" s="563"/>
      <c r="AI108" s="563"/>
      <c r="AJ108" s="563"/>
      <c r="AK108" s="563"/>
      <c r="AL108" s="563"/>
      <c r="AM108" s="563"/>
      <c r="AN108" s="563"/>
      <c r="AO108" s="563"/>
      <c r="AP108" s="412"/>
      <c r="AQ108" s="412"/>
      <c r="AR108" s="412"/>
      <c r="AS108" s="412"/>
      <c r="AT108" s="412"/>
      <c r="AU108" s="412"/>
      <c r="AV108" s="412"/>
    </row>
    <row r="109" spans="1:48">
      <c r="A109" s="446"/>
      <c r="B109" s="446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  <c r="W109" s="446"/>
      <c r="X109" s="446"/>
      <c r="Y109" s="446"/>
      <c r="Z109" s="446"/>
      <c r="AA109" s="446"/>
      <c r="AB109" s="446"/>
      <c r="AC109" s="446"/>
      <c r="AD109" s="446"/>
      <c r="AE109" s="563"/>
      <c r="AF109" s="563"/>
      <c r="AG109" s="563"/>
      <c r="AH109" s="563"/>
      <c r="AI109" s="563"/>
      <c r="AJ109" s="563"/>
      <c r="AK109" s="563"/>
      <c r="AL109" s="563"/>
      <c r="AM109" s="563"/>
      <c r="AN109" s="563"/>
      <c r="AO109" s="563"/>
      <c r="AP109" s="412"/>
      <c r="AQ109" s="412"/>
      <c r="AR109" s="412"/>
      <c r="AS109" s="412"/>
      <c r="AT109" s="412"/>
      <c r="AU109" s="412"/>
      <c r="AV109" s="412"/>
    </row>
    <row r="110" spans="1:48">
      <c r="A110" s="446"/>
      <c r="B110" s="446" t="s">
        <v>139</v>
      </c>
      <c r="C110" s="446" t="s">
        <v>140</v>
      </c>
      <c r="D110" s="446" t="str">
        <f t="array" aca="1" ref="D110:D134" ca="1">+INDIRECT(C4)</f>
        <v>PRODUCTO INTERNO BRUTO ANUAL Y TRIMESTRAL: AÑOS 2018-24, POR TRIMESTRE</v>
      </c>
      <c r="E110" s="446"/>
      <c r="F110" s="446" t="s">
        <v>139</v>
      </c>
      <c r="G110" s="446" t="s">
        <v>140</v>
      </c>
      <c r="H110" s="446" t="s">
        <v>144</v>
      </c>
      <c r="I110" s="446"/>
      <c r="J110" s="446"/>
      <c r="K110" s="446"/>
      <c r="L110" s="563"/>
      <c r="M110" s="446"/>
      <c r="N110" s="446"/>
      <c r="O110" s="446"/>
      <c r="P110" s="446"/>
      <c r="Q110" s="446"/>
      <c r="R110" s="446"/>
      <c r="S110" s="446"/>
      <c r="T110" s="446"/>
      <c r="U110" s="446"/>
      <c r="V110" s="446"/>
      <c r="W110" s="446"/>
      <c r="X110" s="446"/>
      <c r="Y110" s="446"/>
      <c r="Z110" s="446"/>
      <c r="AA110" s="446"/>
      <c r="AB110" s="446"/>
      <c r="AC110" s="446"/>
      <c r="AD110" s="446"/>
      <c r="AE110" s="446"/>
      <c r="AF110" s="446"/>
      <c r="AG110" s="446"/>
      <c r="AH110" s="446"/>
      <c r="AI110" s="446"/>
      <c r="AJ110" s="446"/>
      <c r="AK110" s="446"/>
      <c r="AL110" s="446"/>
      <c r="AM110" s="446"/>
      <c r="AN110" s="446"/>
      <c r="AO110" s="446"/>
    </row>
    <row r="111" spans="1:48">
      <c r="A111" s="446"/>
      <c r="B111" s="700">
        <v>2019</v>
      </c>
      <c r="C111" s="446" t="s">
        <v>9</v>
      </c>
      <c r="D111" s="564">
        <f ca="1"/>
        <v>3.0926815078157404</v>
      </c>
      <c r="E111" s="446"/>
      <c r="F111" s="446">
        <v>2019</v>
      </c>
      <c r="G111" s="446" t="s">
        <v>9</v>
      </c>
      <c r="H111" s="446"/>
      <c r="I111" s="446"/>
      <c r="J111" s="446"/>
      <c r="K111" s="564"/>
      <c r="L111" s="563"/>
      <c r="M111" s="446"/>
      <c r="N111" s="446"/>
      <c r="O111" s="446"/>
      <c r="P111" s="446"/>
      <c r="Q111" s="446"/>
      <c r="R111" s="446"/>
      <c r="S111" s="446"/>
      <c r="T111" s="446"/>
      <c r="U111" s="446" t="s">
        <v>156</v>
      </c>
      <c r="V111" s="446"/>
      <c r="W111" s="446"/>
      <c r="X111" s="446"/>
      <c r="Y111" s="446"/>
      <c r="Z111" s="446"/>
      <c r="AA111" s="446"/>
      <c r="AB111" s="446"/>
      <c r="AC111" s="446"/>
      <c r="AD111" s="446"/>
      <c r="AE111" s="446"/>
      <c r="AF111" s="446"/>
      <c r="AG111" s="446"/>
      <c r="AH111" s="446"/>
      <c r="AI111" s="446"/>
      <c r="AJ111" s="446"/>
      <c r="AK111" s="446"/>
      <c r="AL111" s="446"/>
      <c r="AM111" s="446"/>
      <c r="AN111" s="446"/>
      <c r="AO111" s="446"/>
    </row>
    <row r="112" spans="1:48">
      <c r="A112" s="446"/>
      <c r="B112" s="700"/>
      <c r="C112" s="446" t="s">
        <v>141</v>
      </c>
      <c r="D112" s="564">
        <f ca="1"/>
        <v>2.9181318134615424</v>
      </c>
      <c r="E112" s="446"/>
      <c r="F112" s="446">
        <v>2019</v>
      </c>
      <c r="G112" s="446" t="s">
        <v>141</v>
      </c>
      <c r="H112" s="569"/>
      <c r="I112" s="446"/>
      <c r="J112" s="446"/>
      <c r="K112" s="564"/>
      <c r="L112" s="563"/>
      <c r="M112" s="446"/>
      <c r="N112" s="563"/>
      <c r="O112" s="564"/>
      <c r="P112" s="564"/>
      <c r="Q112" s="564"/>
      <c r="R112" s="564"/>
      <c r="S112" s="564"/>
      <c r="T112" s="564"/>
      <c r="U112" s="564"/>
      <c r="V112" s="564"/>
      <c r="W112" s="564"/>
      <c r="X112" s="564"/>
      <c r="Y112" s="564"/>
      <c r="Z112" s="564"/>
      <c r="AA112" s="564"/>
      <c r="AB112" s="564"/>
      <c r="AC112" s="564"/>
      <c r="AD112" s="564"/>
      <c r="AE112" s="564"/>
      <c r="AF112" s="564"/>
      <c r="AG112" s="564"/>
      <c r="AH112" s="446"/>
      <c r="AI112" s="446"/>
      <c r="AJ112" s="446"/>
      <c r="AK112" s="446"/>
      <c r="AL112" s="446"/>
      <c r="AM112" s="446"/>
      <c r="AN112" s="446"/>
      <c r="AO112" s="446"/>
    </row>
    <row r="113" spans="1:41">
      <c r="A113" s="446"/>
      <c r="B113" s="700"/>
      <c r="C113" s="446" t="s">
        <v>142</v>
      </c>
      <c r="D113" s="564">
        <f ca="1"/>
        <v>2.1886723508572743</v>
      </c>
      <c r="E113" s="446"/>
      <c r="F113" s="446">
        <v>2019</v>
      </c>
      <c r="G113" s="446" t="s">
        <v>142</v>
      </c>
      <c r="H113" s="446"/>
      <c r="I113" s="446"/>
      <c r="J113" s="446"/>
      <c r="K113" s="564"/>
      <c r="L113" s="563"/>
      <c r="M113" s="446"/>
      <c r="N113" s="446"/>
      <c r="O113" s="563"/>
      <c r="P113" s="563"/>
      <c r="Q113" s="563"/>
      <c r="R113" s="563"/>
      <c r="S113" s="563"/>
      <c r="T113" s="563"/>
      <c r="U113" s="563"/>
      <c r="V113" s="563"/>
      <c r="W113" s="563"/>
      <c r="X113" s="563"/>
      <c r="Y113" s="563"/>
      <c r="Z113" s="563"/>
      <c r="AA113" s="563"/>
      <c r="AB113" s="563"/>
      <c r="AC113" s="563"/>
      <c r="AD113" s="563"/>
      <c r="AE113" s="563"/>
      <c r="AF113" s="446"/>
      <c r="AG113" s="446"/>
      <c r="AH113" s="446"/>
      <c r="AI113" s="446"/>
      <c r="AJ113" s="446"/>
      <c r="AK113" s="446"/>
      <c r="AL113" s="446"/>
      <c r="AM113" s="446"/>
      <c r="AN113" s="446"/>
      <c r="AO113" s="446"/>
    </row>
    <row r="114" spans="1:41">
      <c r="A114" s="446"/>
      <c r="B114" s="700"/>
      <c r="C114" s="446" t="s">
        <v>143</v>
      </c>
      <c r="D114" s="564">
        <f ca="1"/>
        <v>4.1542784191264843</v>
      </c>
      <c r="E114" s="446"/>
      <c r="F114" s="446">
        <v>2019</v>
      </c>
      <c r="G114" s="446" t="s">
        <v>143</v>
      </c>
      <c r="H114" s="569">
        <f ca="1">+INDEX($V$82:$AO$88,MATCH($F112,$V$82:$V$88,0),MATCH($D$110,$V$82:$AO$82,0))</f>
        <v>3.103067932724727</v>
      </c>
      <c r="I114" s="446"/>
      <c r="J114" s="446"/>
      <c r="K114" s="564"/>
      <c r="L114" s="563"/>
      <c r="M114" s="446"/>
      <c r="N114" s="446"/>
      <c r="O114" s="446"/>
      <c r="P114" s="564"/>
      <c r="Q114" s="564"/>
      <c r="R114" s="564"/>
      <c r="S114" s="564"/>
      <c r="T114" s="564"/>
      <c r="U114" s="446"/>
      <c r="V114" s="564"/>
      <c r="W114" s="564"/>
      <c r="X114" s="564"/>
      <c r="Y114" s="564"/>
      <c r="Z114" s="564"/>
      <c r="AA114" s="564"/>
      <c r="AB114" s="564"/>
      <c r="AC114" s="564"/>
      <c r="AD114" s="564"/>
      <c r="AE114" s="564"/>
      <c r="AF114" s="564"/>
      <c r="AG114" s="564"/>
      <c r="AH114" s="564"/>
      <c r="AI114" s="564"/>
      <c r="AJ114" s="564"/>
      <c r="AK114" s="446"/>
      <c r="AL114" s="446"/>
      <c r="AM114" s="446"/>
      <c r="AN114" s="446"/>
      <c r="AO114" s="446"/>
    </row>
    <row r="115" spans="1:41">
      <c r="A115" s="446"/>
      <c r="B115" s="700">
        <v>2020</v>
      </c>
      <c r="C115" s="446" t="s">
        <v>9</v>
      </c>
      <c r="D115" s="564">
        <f ca="1"/>
        <v>7.0410790896161757E-2</v>
      </c>
      <c r="E115" s="446"/>
      <c r="F115" s="446">
        <v>2020</v>
      </c>
      <c r="G115" s="446" t="s">
        <v>9</v>
      </c>
      <c r="H115" s="564"/>
      <c r="I115" s="446"/>
      <c r="J115" s="446"/>
      <c r="K115" s="564"/>
      <c r="L115" s="563"/>
      <c r="M115" s="446"/>
      <c r="N115" s="446"/>
      <c r="O115" s="446"/>
      <c r="P115" s="563"/>
      <c r="Q115" s="563"/>
      <c r="R115" s="563"/>
      <c r="S115" s="563"/>
      <c r="T115" s="563"/>
      <c r="U115" s="563"/>
      <c r="V115" s="563"/>
      <c r="W115" s="563"/>
      <c r="X115" s="563"/>
      <c r="Y115" s="563"/>
      <c r="Z115" s="563"/>
      <c r="AA115" s="563"/>
      <c r="AB115" s="563"/>
      <c r="AC115" s="563"/>
      <c r="AD115" s="563"/>
      <c r="AE115" s="563"/>
      <c r="AF115" s="446"/>
      <c r="AG115" s="446"/>
      <c r="AH115" s="446"/>
      <c r="AI115" s="446"/>
      <c r="AJ115" s="446"/>
      <c r="AK115" s="446"/>
      <c r="AL115" s="446"/>
      <c r="AM115" s="446"/>
      <c r="AN115" s="446"/>
      <c r="AO115" s="446"/>
    </row>
    <row r="116" spans="1:41">
      <c r="A116" s="446"/>
      <c r="B116" s="700"/>
      <c r="C116" s="446" t="s">
        <v>141</v>
      </c>
      <c r="D116" s="564">
        <f ca="1"/>
        <v>-36.41594036978514</v>
      </c>
      <c r="E116" s="446"/>
      <c r="F116" s="446">
        <v>2020</v>
      </c>
      <c r="G116" s="446" t="s">
        <v>141</v>
      </c>
      <c r="H116" s="564"/>
      <c r="I116" s="446"/>
      <c r="J116" s="446"/>
      <c r="K116" s="564"/>
      <c r="L116" s="563"/>
      <c r="M116" s="446"/>
      <c r="N116" s="446"/>
      <c r="O116" s="446"/>
      <c r="P116" s="446"/>
      <c r="Q116" s="446"/>
      <c r="R116" s="446"/>
      <c r="S116" s="446"/>
      <c r="T116" s="446"/>
      <c r="U116" s="446"/>
      <c r="V116" s="446"/>
      <c r="W116" s="446"/>
      <c r="X116" s="446"/>
      <c r="Y116" s="446"/>
      <c r="Z116" s="446"/>
      <c r="AA116" s="446"/>
      <c r="AB116" s="446"/>
      <c r="AC116" s="446"/>
      <c r="AD116" s="446"/>
      <c r="AE116" s="446"/>
      <c r="AF116" s="446"/>
      <c r="AG116" s="446"/>
      <c r="AH116" s="446"/>
      <c r="AI116" s="446"/>
      <c r="AJ116" s="446"/>
      <c r="AK116" s="446"/>
      <c r="AL116" s="446"/>
      <c r="AM116" s="446"/>
      <c r="AN116" s="446"/>
      <c r="AO116" s="446"/>
    </row>
    <row r="117" spans="1:41">
      <c r="A117" s="446"/>
      <c r="B117" s="700"/>
      <c r="C117" s="446" t="s">
        <v>142</v>
      </c>
      <c r="D117" s="564">
        <f ca="1"/>
        <v>-24.899109848862906</v>
      </c>
      <c r="E117" s="446"/>
      <c r="F117" s="446">
        <v>2020</v>
      </c>
      <c r="G117" s="446" t="s">
        <v>142</v>
      </c>
      <c r="H117" s="570"/>
      <c r="I117" s="446"/>
      <c r="J117" s="446"/>
      <c r="K117" s="564"/>
      <c r="L117" s="563"/>
      <c r="M117" s="446"/>
      <c r="N117" s="446"/>
      <c r="O117" s="446"/>
      <c r="P117" s="563"/>
      <c r="Q117" s="446"/>
      <c r="R117" s="446"/>
      <c r="S117" s="446"/>
      <c r="T117" s="446"/>
      <c r="U117" s="446"/>
      <c r="V117" s="446"/>
      <c r="W117" s="446"/>
      <c r="X117" s="446"/>
      <c r="Y117" s="446"/>
      <c r="Z117" s="446"/>
      <c r="AA117" s="446"/>
      <c r="AB117" s="446"/>
      <c r="AC117" s="446"/>
      <c r="AD117" s="446"/>
      <c r="AE117" s="446"/>
      <c r="AF117" s="446"/>
      <c r="AG117" s="446"/>
      <c r="AH117" s="446"/>
      <c r="AI117" s="446"/>
      <c r="AJ117" s="446"/>
      <c r="AK117" s="446"/>
      <c r="AL117" s="446"/>
      <c r="AM117" s="446"/>
      <c r="AN117" s="446"/>
      <c r="AO117" s="446"/>
    </row>
    <row r="118" spans="1:41">
      <c r="A118" s="446"/>
      <c r="B118" s="700"/>
      <c r="C118" s="446" t="s">
        <v>143</v>
      </c>
      <c r="D118" s="564">
        <f ca="1"/>
        <v>-12.280122632898426</v>
      </c>
      <c r="E118" s="446"/>
      <c r="F118" s="446">
        <v>2020</v>
      </c>
      <c r="G118" s="446" t="s">
        <v>143</v>
      </c>
      <c r="H118" s="569">
        <f ca="1">+INDEX($V$82:$AO$88,MATCH($F116,$V$82:$V$88,0),MATCH($D$110,$V$82:$AO$82,0))</f>
        <v>-17.821229945932458</v>
      </c>
      <c r="I118" s="446"/>
      <c r="J118" s="446"/>
      <c r="K118" s="564"/>
      <c r="L118" s="563"/>
      <c r="M118" s="446"/>
      <c r="N118" s="446"/>
      <c r="O118" s="563"/>
      <c r="P118" s="563"/>
      <c r="Q118" s="563"/>
      <c r="R118" s="563"/>
      <c r="S118" s="563"/>
      <c r="T118" s="563"/>
      <c r="U118" s="563"/>
      <c r="V118" s="563"/>
      <c r="W118" s="563"/>
      <c r="X118" s="563"/>
      <c r="Y118" s="563"/>
      <c r="Z118" s="563"/>
      <c r="AA118" s="563"/>
      <c r="AB118" s="563"/>
      <c r="AC118" s="563"/>
      <c r="AD118" s="563"/>
      <c r="AE118" s="563"/>
      <c r="AF118" s="563"/>
      <c r="AG118" s="563"/>
      <c r="AH118" s="446"/>
      <c r="AI118" s="446"/>
      <c r="AJ118" s="446"/>
      <c r="AK118" s="446"/>
      <c r="AL118" s="446"/>
      <c r="AM118" s="446"/>
      <c r="AN118" s="446"/>
      <c r="AO118" s="446"/>
    </row>
    <row r="119" spans="1:41">
      <c r="A119" s="446"/>
      <c r="B119" s="700">
        <v>2021</v>
      </c>
      <c r="C119" s="446" t="s">
        <v>9</v>
      </c>
      <c r="D119" s="564">
        <f ca="1"/>
        <v>-10.92281287484677</v>
      </c>
      <c r="E119" s="446"/>
      <c r="F119" s="446">
        <v>2021</v>
      </c>
      <c r="G119" s="446" t="s">
        <v>9</v>
      </c>
      <c r="H119" s="564"/>
      <c r="I119" s="446"/>
      <c r="J119" s="446"/>
      <c r="K119" s="564"/>
      <c r="L119" s="563"/>
      <c r="M119" s="446"/>
      <c r="N119" s="446"/>
      <c r="O119" s="563"/>
      <c r="P119" s="563"/>
      <c r="Q119" s="563"/>
      <c r="R119" s="563"/>
      <c r="S119" s="563"/>
      <c r="T119" s="563"/>
      <c r="U119" s="563"/>
      <c r="V119" s="563"/>
      <c r="W119" s="563"/>
      <c r="X119" s="563"/>
      <c r="Y119" s="563"/>
      <c r="Z119" s="563"/>
      <c r="AA119" s="563"/>
      <c r="AB119" s="563"/>
      <c r="AC119" s="563"/>
      <c r="AD119" s="563"/>
      <c r="AE119" s="563"/>
      <c r="AF119" s="563"/>
      <c r="AG119" s="563"/>
      <c r="AH119" s="446"/>
      <c r="AI119" s="446"/>
      <c r="AJ119" s="446"/>
      <c r="AK119" s="446"/>
      <c r="AL119" s="446"/>
      <c r="AM119" s="446"/>
      <c r="AN119" s="446"/>
      <c r="AO119" s="446"/>
    </row>
    <row r="120" spans="1:41">
      <c r="A120" s="446"/>
      <c r="B120" s="700"/>
      <c r="C120" s="446" t="s">
        <v>141</v>
      </c>
      <c r="D120" s="564">
        <f ca="1"/>
        <v>43.743736498077965</v>
      </c>
      <c r="E120" s="446"/>
      <c r="F120" s="446">
        <v>2021</v>
      </c>
      <c r="G120" s="446" t="s">
        <v>141</v>
      </c>
      <c r="H120" s="564"/>
      <c r="I120" s="446"/>
      <c r="J120" s="446"/>
      <c r="K120" s="564"/>
      <c r="L120" s="563"/>
      <c r="M120" s="446"/>
      <c r="N120" s="446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563"/>
      <c r="AC120" s="563"/>
      <c r="AD120" s="563"/>
      <c r="AE120" s="563"/>
      <c r="AF120" s="563"/>
      <c r="AG120" s="563"/>
      <c r="AH120" s="563"/>
      <c r="AI120" s="446"/>
      <c r="AJ120" s="446"/>
      <c r="AK120" s="446"/>
      <c r="AL120" s="446"/>
      <c r="AM120" s="446"/>
      <c r="AN120" s="446"/>
      <c r="AO120" s="446"/>
    </row>
    <row r="121" spans="1:41">
      <c r="A121" s="446"/>
      <c r="B121" s="700"/>
      <c r="C121" s="446" t="s">
        <v>142</v>
      </c>
      <c r="D121" s="564">
        <f ca="1"/>
        <v>30.531329360631844</v>
      </c>
      <c r="E121" s="446"/>
      <c r="F121" s="446">
        <v>2021</v>
      </c>
      <c r="G121" s="446" t="s">
        <v>142</v>
      </c>
      <c r="H121" s="564"/>
      <c r="I121" s="446"/>
      <c r="J121" s="446"/>
      <c r="K121" s="564"/>
      <c r="L121" s="563"/>
      <c r="M121" s="446"/>
      <c r="N121" s="446"/>
      <c r="O121" s="563"/>
      <c r="P121" s="563"/>
      <c r="Q121" s="563"/>
      <c r="R121" s="563"/>
      <c r="S121" s="563"/>
      <c r="T121" s="563"/>
      <c r="U121" s="563"/>
      <c r="V121" s="563"/>
      <c r="W121" s="563"/>
      <c r="X121" s="563"/>
      <c r="Y121" s="563"/>
      <c r="Z121" s="563"/>
      <c r="AA121" s="563"/>
      <c r="AB121" s="563"/>
      <c r="AC121" s="563"/>
      <c r="AD121" s="563"/>
      <c r="AE121" s="563"/>
      <c r="AF121" s="563"/>
      <c r="AG121" s="563"/>
      <c r="AH121" s="563"/>
      <c r="AI121" s="563"/>
      <c r="AJ121" s="563"/>
      <c r="AK121" s="563"/>
      <c r="AL121" s="446"/>
      <c r="AM121" s="446"/>
      <c r="AN121" s="446"/>
      <c r="AO121" s="446"/>
    </row>
    <row r="122" spans="1:41">
      <c r="A122" s="446"/>
      <c r="B122" s="700"/>
      <c r="C122" s="446" t="s">
        <v>143</v>
      </c>
      <c r="D122" s="564">
        <f ca="1"/>
        <v>18.670457863338896</v>
      </c>
      <c r="E122" s="446"/>
      <c r="F122" s="446">
        <v>2021</v>
      </c>
      <c r="G122" s="446" t="s">
        <v>143</v>
      </c>
      <c r="H122" s="569">
        <f ca="1">+INDEX($V$82:$AO$88,MATCH($F120,$V$82:$V$88,0),MATCH($D$110,$V$82:$AO$82,0))</f>
        <v>16.467124860420228</v>
      </c>
      <c r="I122" s="446"/>
      <c r="J122" s="446"/>
      <c r="K122" s="564"/>
      <c r="L122" s="563"/>
      <c r="M122" s="446"/>
      <c r="N122" s="446"/>
      <c r="O122" s="446"/>
      <c r="P122" s="563"/>
      <c r="Q122" s="563"/>
      <c r="R122" s="563"/>
      <c r="S122" s="563"/>
      <c r="T122" s="563"/>
      <c r="U122" s="563"/>
      <c r="V122" s="563"/>
      <c r="W122" s="563"/>
      <c r="X122" s="563"/>
      <c r="Y122" s="563"/>
      <c r="Z122" s="563"/>
      <c r="AA122" s="563"/>
      <c r="AB122" s="563"/>
      <c r="AC122" s="563"/>
      <c r="AD122" s="563"/>
      <c r="AE122" s="563"/>
      <c r="AF122" s="563"/>
      <c r="AG122" s="563"/>
      <c r="AH122" s="563"/>
      <c r="AI122" s="563"/>
      <c r="AJ122" s="563"/>
      <c r="AK122" s="563"/>
      <c r="AL122" s="446"/>
      <c r="AM122" s="446"/>
      <c r="AN122" s="446"/>
      <c r="AO122" s="446"/>
    </row>
    <row r="123" spans="1:41">
      <c r="A123" s="446"/>
      <c r="B123" s="700">
        <v>2022</v>
      </c>
      <c r="C123" s="446" t="s">
        <v>9</v>
      </c>
      <c r="D123" s="564">
        <f ca="1"/>
        <v>12.793974847036324</v>
      </c>
      <c r="E123" s="446"/>
      <c r="F123" s="446">
        <v>2022</v>
      </c>
      <c r="G123" s="446" t="s">
        <v>9</v>
      </c>
      <c r="H123" s="564"/>
      <c r="I123" s="446"/>
      <c r="J123" s="446"/>
      <c r="K123" s="564"/>
      <c r="L123" s="563"/>
      <c r="M123" s="446"/>
      <c r="N123" s="446"/>
      <c r="O123" s="446"/>
      <c r="P123" s="563"/>
      <c r="Q123" s="563"/>
      <c r="R123" s="563"/>
      <c r="S123" s="563"/>
      <c r="T123" s="563"/>
      <c r="U123" s="563"/>
      <c r="V123" s="563"/>
      <c r="W123" s="563"/>
      <c r="X123" s="563"/>
      <c r="Y123" s="563"/>
      <c r="Z123" s="563"/>
      <c r="AA123" s="563"/>
      <c r="AB123" s="563"/>
      <c r="AC123" s="563"/>
      <c r="AD123" s="563"/>
      <c r="AE123" s="563"/>
      <c r="AF123" s="563"/>
      <c r="AG123" s="563"/>
      <c r="AH123" s="563"/>
      <c r="AI123" s="563"/>
      <c r="AJ123" s="563"/>
      <c r="AK123" s="563"/>
      <c r="AL123" s="446"/>
      <c r="AM123" s="446"/>
      <c r="AN123" s="446"/>
      <c r="AO123" s="446"/>
    </row>
    <row r="124" spans="1:41">
      <c r="A124" s="446"/>
      <c r="B124" s="700"/>
      <c r="C124" s="446" t="s">
        <v>141</v>
      </c>
      <c r="D124" s="564">
        <f ca="1"/>
        <v>9.5864236072828817</v>
      </c>
      <c r="E124" s="446"/>
      <c r="F124" s="446">
        <v>2022</v>
      </c>
      <c r="G124" s="446" t="s">
        <v>141</v>
      </c>
      <c r="H124" s="564"/>
      <c r="I124" s="446"/>
      <c r="J124" s="446"/>
      <c r="K124" s="564"/>
      <c r="L124" s="563"/>
      <c r="M124" s="446"/>
      <c r="N124" s="446"/>
      <c r="O124" s="446"/>
      <c r="P124" s="563"/>
      <c r="Q124" s="563"/>
      <c r="R124" s="563"/>
      <c r="S124" s="563"/>
      <c r="T124" s="563"/>
      <c r="U124" s="563"/>
      <c r="V124" s="563"/>
      <c r="W124" s="563"/>
      <c r="X124" s="563"/>
      <c r="Y124" s="563"/>
      <c r="Z124" s="563"/>
      <c r="AA124" s="563"/>
      <c r="AB124" s="563"/>
      <c r="AC124" s="563"/>
      <c r="AD124" s="563"/>
      <c r="AE124" s="563"/>
      <c r="AF124" s="563"/>
      <c r="AG124" s="563"/>
      <c r="AH124" s="563"/>
      <c r="AI124" s="563"/>
      <c r="AJ124" s="563"/>
      <c r="AK124" s="563"/>
      <c r="AL124" s="446"/>
      <c r="AM124" s="446"/>
      <c r="AN124" s="446"/>
      <c r="AO124" s="446"/>
    </row>
    <row r="125" spans="1:41">
      <c r="A125" s="446"/>
      <c r="B125" s="700"/>
      <c r="C125" s="446" t="s">
        <v>142</v>
      </c>
      <c r="D125" s="564">
        <f ca="1"/>
        <v>10.095212322326333</v>
      </c>
      <c r="E125" s="446"/>
      <c r="F125" s="446">
        <v>2022</v>
      </c>
      <c r="G125" s="446" t="s">
        <v>142</v>
      </c>
      <c r="H125" s="564"/>
      <c r="I125" s="446"/>
      <c r="J125" s="446"/>
      <c r="K125" s="564"/>
      <c r="L125" s="563"/>
      <c r="M125" s="446"/>
      <c r="N125" s="446"/>
      <c r="O125" s="446"/>
      <c r="P125" s="446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  <c r="AA125" s="446"/>
      <c r="AB125" s="446"/>
      <c r="AC125" s="446"/>
      <c r="AD125" s="446"/>
      <c r="AE125" s="446"/>
      <c r="AF125" s="446"/>
      <c r="AG125" s="446"/>
      <c r="AH125" s="446"/>
      <c r="AI125" s="446"/>
      <c r="AJ125" s="446"/>
      <c r="AK125" s="446"/>
      <c r="AL125" s="446"/>
      <c r="AM125" s="446"/>
      <c r="AN125" s="446"/>
      <c r="AO125" s="446"/>
    </row>
    <row r="126" spans="1:41">
      <c r="A126" s="446"/>
      <c r="B126" s="700"/>
      <c r="C126" s="446" t="s">
        <v>143</v>
      </c>
      <c r="D126" s="564">
        <f ca="1"/>
        <v>10.563915557889288</v>
      </c>
      <c r="E126" s="446"/>
      <c r="F126" s="446">
        <v>2022</v>
      </c>
      <c r="G126" s="446" t="s">
        <v>143</v>
      </c>
      <c r="H126" s="569">
        <f ca="1">+INDEX($V$82:$AO$88,MATCH($F124,$V$82:$V$88,0),MATCH($D$110,$V$82:$AO$82,0))</f>
        <v>10.769665821679581</v>
      </c>
      <c r="I126" s="446"/>
      <c r="J126" s="446"/>
      <c r="K126" s="564"/>
      <c r="L126" s="563"/>
      <c r="M126" s="446"/>
      <c r="N126" s="446"/>
      <c r="O126" s="446"/>
      <c r="P126" s="446"/>
      <c r="Q126" s="446"/>
      <c r="R126" s="446"/>
      <c r="S126" s="446"/>
      <c r="T126" s="446"/>
      <c r="U126" s="446"/>
      <c r="V126" s="446"/>
      <c r="W126" s="446"/>
      <c r="X126" s="446"/>
      <c r="Y126" s="446"/>
      <c r="Z126" s="446"/>
      <c r="AA126" s="446"/>
      <c r="AB126" s="446"/>
      <c r="AC126" s="446"/>
      <c r="AD126" s="446"/>
      <c r="AE126" s="446"/>
      <c r="AF126" s="446"/>
      <c r="AG126" s="446"/>
      <c r="AH126" s="446"/>
      <c r="AI126" s="446"/>
      <c r="AJ126" s="446"/>
      <c r="AK126" s="446"/>
      <c r="AL126" s="446"/>
      <c r="AM126" s="446"/>
      <c r="AN126" s="446"/>
      <c r="AO126" s="446"/>
    </row>
    <row r="127" spans="1:41">
      <c r="A127" s="446"/>
      <c r="B127" s="700">
        <v>2023</v>
      </c>
      <c r="C127" s="446" t="s">
        <v>9</v>
      </c>
      <c r="D127" s="564">
        <f ca="1"/>
        <v>9.7763296150656203</v>
      </c>
      <c r="E127" s="446"/>
      <c r="F127" s="446">
        <v>2023</v>
      </c>
      <c r="G127" s="446" t="s">
        <v>9</v>
      </c>
      <c r="H127" s="564"/>
      <c r="I127" s="446"/>
      <c r="J127" s="446"/>
      <c r="K127" s="564"/>
      <c r="L127" s="563"/>
      <c r="M127" s="446"/>
      <c r="N127" s="446"/>
      <c r="O127" s="446"/>
      <c r="P127" s="446"/>
      <c r="Q127" s="446"/>
      <c r="R127" s="446"/>
      <c r="S127" s="446"/>
      <c r="T127" s="446"/>
      <c r="U127" s="446"/>
      <c r="V127" s="446"/>
      <c r="W127" s="446"/>
      <c r="X127" s="446"/>
      <c r="Y127" s="446"/>
      <c r="Z127" s="446"/>
      <c r="AA127" s="446"/>
      <c r="AB127" s="446"/>
      <c r="AC127" s="446"/>
      <c r="AD127" s="446"/>
      <c r="AE127" s="446"/>
      <c r="AF127" s="446"/>
      <c r="AG127" s="446"/>
      <c r="AH127" s="446"/>
      <c r="AI127" s="446"/>
      <c r="AJ127" s="446"/>
      <c r="AK127" s="446"/>
      <c r="AL127" s="446"/>
      <c r="AM127" s="446"/>
      <c r="AN127" s="446"/>
      <c r="AO127" s="446"/>
    </row>
    <row r="128" spans="1:41">
      <c r="A128" s="446"/>
      <c r="B128" s="700"/>
      <c r="C128" s="446" t="s">
        <v>141</v>
      </c>
      <c r="D128" s="564">
        <f ca="1"/>
        <v>8.2128681719678696</v>
      </c>
      <c r="E128" s="446"/>
      <c r="F128" s="446">
        <v>2023</v>
      </c>
      <c r="G128" s="446" t="s">
        <v>141</v>
      </c>
      <c r="H128" s="564"/>
      <c r="I128" s="446"/>
      <c r="J128" s="446"/>
      <c r="K128" s="564"/>
      <c r="L128" s="446"/>
      <c r="M128" s="446"/>
      <c r="N128" s="446"/>
      <c r="O128" s="446"/>
      <c r="P128" s="446"/>
      <c r="Q128" s="446"/>
      <c r="R128" s="446"/>
      <c r="S128" s="446"/>
      <c r="T128" s="446"/>
      <c r="U128" s="446"/>
      <c r="V128" s="446"/>
      <c r="W128" s="446"/>
      <c r="X128" s="446"/>
      <c r="Y128" s="446"/>
      <c r="Z128" s="446"/>
      <c r="AA128" s="446"/>
      <c r="AB128" s="446"/>
      <c r="AC128" s="446"/>
      <c r="AD128" s="446"/>
      <c r="AE128" s="446"/>
      <c r="AF128" s="446"/>
      <c r="AG128" s="446"/>
      <c r="AH128" s="446"/>
      <c r="AI128" s="446"/>
      <c r="AJ128" s="446"/>
      <c r="AK128" s="446"/>
      <c r="AL128" s="446"/>
      <c r="AM128" s="446"/>
      <c r="AN128" s="446"/>
      <c r="AO128" s="446"/>
    </row>
    <row r="129" spans="1:41">
      <c r="A129" s="446"/>
      <c r="B129" s="700"/>
      <c r="C129" s="446" t="s">
        <v>142</v>
      </c>
      <c r="D129" s="564">
        <f ca="1"/>
        <v>8.9372585726416673</v>
      </c>
      <c r="E129" s="446"/>
      <c r="F129" s="446">
        <v>2023</v>
      </c>
      <c r="G129" s="446" t="s">
        <v>142</v>
      </c>
      <c r="H129" s="564"/>
      <c r="I129" s="446"/>
      <c r="J129" s="446"/>
      <c r="K129" s="564"/>
      <c r="L129" s="446"/>
      <c r="M129" s="446"/>
      <c r="N129" s="446"/>
      <c r="O129" s="446"/>
      <c r="P129" s="446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446"/>
      <c r="AI129" s="446"/>
      <c r="AJ129" s="446"/>
      <c r="AK129" s="446"/>
      <c r="AL129" s="446"/>
      <c r="AM129" s="446"/>
      <c r="AN129" s="446"/>
      <c r="AO129" s="446"/>
    </row>
    <row r="130" spans="1:41">
      <c r="A130" s="446"/>
      <c r="B130" s="700"/>
      <c r="C130" s="446" t="s">
        <v>143</v>
      </c>
      <c r="D130" s="564">
        <f ca="1"/>
        <v>3.3160907816407672</v>
      </c>
      <c r="E130" s="446"/>
      <c r="F130" s="446">
        <v>2023</v>
      </c>
      <c r="G130" s="446" t="s">
        <v>143</v>
      </c>
      <c r="H130" s="569">
        <f ca="1">+INDEX($V$82:$AO$88,MATCH($F128,$V$82:$V$88,0),MATCH($D$110,$V$82:$AO$82,0))</f>
        <v>7.3993015645981188</v>
      </c>
      <c r="I130" s="446"/>
      <c r="J130" s="446"/>
      <c r="K130" s="564"/>
      <c r="L130" s="446"/>
      <c r="M130" s="446"/>
      <c r="N130" s="446"/>
      <c r="O130" s="446"/>
      <c r="P130" s="446"/>
      <c r="Q130" s="446"/>
      <c r="R130" s="446"/>
      <c r="S130" s="446"/>
      <c r="T130" s="446"/>
      <c r="U130" s="446"/>
      <c r="V130" s="446"/>
      <c r="W130" s="446"/>
      <c r="X130" s="446"/>
      <c r="Y130" s="446"/>
      <c r="Z130" s="446"/>
      <c r="AA130" s="446"/>
      <c r="AB130" s="446"/>
      <c r="AC130" s="446"/>
      <c r="AD130" s="446"/>
      <c r="AE130" s="446"/>
      <c r="AF130" s="446"/>
      <c r="AG130" s="446"/>
      <c r="AH130" s="446"/>
      <c r="AI130" s="446"/>
      <c r="AJ130" s="446"/>
      <c r="AK130" s="446"/>
      <c r="AL130" s="446"/>
      <c r="AM130" s="446"/>
      <c r="AN130" s="446"/>
      <c r="AO130" s="446"/>
    </row>
    <row r="131" spans="1:41">
      <c r="A131" s="446"/>
      <c r="B131" s="700">
        <v>2024</v>
      </c>
      <c r="C131" s="446" t="s">
        <v>9</v>
      </c>
      <c r="D131" s="564">
        <f ca="1"/>
        <v>1.8487710352450364</v>
      </c>
      <c r="E131" s="446"/>
      <c r="F131" s="446">
        <v>2024</v>
      </c>
      <c r="G131" s="446" t="s">
        <v>9</v>
      </c>
      <c r="H131" s="564"/>
      <c r="I131" s="446"/>
      <c r="J131" s="446"/>
      <c r="K131" s="564"/>
      <c r="L131" s="446"/>
      <c r="M131" s="446"/>
      <c r="N131" s="446"/>
      <c r="O131" s="446"/>
      <c r="P131" s="446"/>
      <c r="Q131" s="446"/>
      <c r="R131" s="446"/>
      <c r="S131" s="446"/>
      <c r="T131" s="446"/>
      <c r="U131" s="446"/>
      <c r="V131" s="446"/>
      <c r="W131" s="446"/>
      <c r="X131" s="446"/>
      <c r="Y131" s="446"/>
      <c r="Z131" s="446"/>
      <c r="AA131" s="446"/>
      <c r="AB131" s="446"/>
      <c r="AC131" s="446"/>
      <c r="AD131" s="446"/>
      <c r="AE131" s="446"/>
      <c r="AF131" s="446"/>
      <c r="AG131" s="446"/>
      <c r="AH131" s="446"/>
      <c r="AI131" s="446"/>
      <c r="AJ131" s="446"/>
      <c r="AK131" s="446"/>
      <c r="AL131" s="446"/>
      <c r="AM131" s="446"/>
      <c r="AN131" s="446"/>
      <c r="AO131" s="446"/>
    </row>
    <row r="132" spans="1:41">
      <c r="A132" s="446"/>
      <c r="B132" s="700"/>
      <c r="C132" s="446" t="s">
        <v>141</v>
      </c>
      <c r="D132" s="564">
        <f ca="1"/>
        <v>2.4938141650195291</v>
      </c>
      <c r="E132" s="446"/>
      <c r="F132" s="446">
        <v>2024</v>
      </c>
      <c r="G132" s="446" t="s">
        <v>141</v>
      </c>
      <c r="H132" s="564"/>
      <c r="I132" s="446"/>
      <c r="J132" s="446"/>
      <c r="K132" s="564"/>
      <c r="L132" s="446"/>
      <c r="M132" s="446"/>
      <c r="N132" s="446"/>
      <c r="O132" s="446"/>
      <c r="P132" s="446"/>
      <c r="Q132" s="446"/>
      <c r="R132" s="446"/>
      <c r="S132" s="446"/>
      <c r="T132" s="446"/>
      <c r="U132" s="446"/>
      <c r="V132" s="446"/>
      <c r="W132" s="446"/>
      <c r="X132" s="446"/>
      <c r="Y132" s="446"/>
      <c r="Z132" s="446"/>
      <c r="AA132" s="446"/>
      <c r="AB132" s="446"/>
      <c r="AC132" s="446"/>
      <c r="AD132" s="446"/>
      <c r="AE132" s="446"/>
      <c r="AF132" s="446"/>
      <c r="AG132" s="446"/>
      <c r="AH132" s="446"/>
      <c r="AI132" s="446"/>
      <c r="AJ132" s="446"/>
      <c r="AK132" s="446"/>
      <c r="AL132" s="446"/>
      <c r="AM132" s="446"/>
      <c r="AN132" s="446"/>
      <c r="AO132" s="446"/>
    </row>
    <row r="133" spans="1:41">
      <c r="A133" s="446"/>
      <c r="B133" s="700"/>
      <c r="C133" s="446" t="s">
        <v>142</v>
      </c>
      <c r="D133" s="564">
        <f ca="1"/>
        <v>1.9645591552228012</v>
      </c>
      <c r="E133" s="446"/>
      <c r="F133" s="446">
        <v>2024</v>
      </c>
      <c r="G133" s="446" t="s">
        <v>142</v>
      </c>
      <c r="H133" s="564"/>
      <c r="I133" s="446"/>
      <c r="J133" s="446"/>
      <c r="K133" s="564"/>
      <c r="L133" s="446"/>
      <c r="M133" s="446"/>
      <c r="N133" s="446"/>
      <c r="O133" s="446"/>
      <c r="P133" s="446"/>
      <c r="Q133" s="446"/>
      <c r="R133" s="446"/>
      <c r="S133" s="446"/>
      <c r="T133" s="446"/>
      <c r="U133" s="446"/>
      <c r="V133" s="446"/>
      <c r="W133" s="446"/>
      <c r="X133" s="446"/>
      <c r="Y133" s="446"/>
      <c r="Z133" s="446"/>
      <c r="AA133" s="446"/>
      <c r="AB133" s="446"/>
      <c r="AC133" s="446"/>
      <c r="AD133" s="446"/>
      <c r="AE133" s="446"/>
      <c r="AF133" s="446"/>
      <c r="AG133" s="446"/>
      <c r="AH133" s="446"/>
      <c r="AI133" s="446"/>
      <c r="AJ133" s="446"/>
      <c r="AK133" s="446"/>
      <c r="AL133" s="446"/>
      <c r="AM133" s="446"/>
      <c r="AN133" s="446"/>
      <c r="AO133" s="446"/>
    </row>
    <row r="134" spans="1:41">
      <c r="A134" s="446"/>
      <c r="B134" s="700"/>
      <c r="C134" s="446" t="s">
        <v>143</v>
      </c>
      <c r="D134" s="564">
        <f ca="1"/>
        <v>4.9422194119503047</v>
      </c>
      <c r="E134" s="446"/>
      <c r="F134" s="446">
        <v>2024</v>
      </c>
      <c r="G134" s="446" t="s">
        <v>143</v>
      </c>
      <c r="H134" s="569">
        <f ca="1">+INDEX($V$82:$AO$88,MATCH($F132,$V$82:$V$88,0),MATCH($D$110,$V$82:$AO$82,0))</f>
        <v>2.8616427186568956</v>
      </c>
      <c r="I134" s="446"/>
      <c r="J134" s="446"/>
      <c r="K134" s="564"/>
      <c r="L134" s="446"/>
      <c r="M134" s="446"/>
      <c r="N134" s="446"/>
      <c r="O134" s="446"/>
      <c r="P134" s="446"/>
      <c r="Q134" s="446"/>
      <c r="R134" s="446"/>
      <c r="S134" s="446"/>
      <c r="T134" s="446"/>
      <c r="U134" s="446"/>
      <c r="V134" s="446"/>
      <c r="W134" s="446"/>
      <c r="X134" s="446"/>
      <c r="Y134" s="446"/>
      <c r="Z134" s="446"/>
      <c r="AA134" s="446"/>
      <c r="AB134" s="446"/>
      <c r="AC134" s="446"/>
      <c r="AD134" s="446"/>
      <c r="AE134" s="446"/>
      <c r="AF134" s="446"/>
      <c r="AG134" s="446"/>
      <c r="AH134" s="446"/>
      <c r="AI134" s="446"/>
      <c r="AJ134" s="446"/>
      <c r="AK134" s="446"/>
      <c r="AL134" s="446"/>
      <c r="AM134" s="446"/>
      <c r="AN134" s="446"/>
      <c r="AO134" s="446"/>
    </row>
    <row r="135" spans="1:41">
      <c r="A135" s="446"/>
      <c r="B135" s="446"/>
      <c r="C135" s="446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  <c r="Q135" s="446"/>
      <c r="R135" s="446"/>
      <c r="S135" s="446"/>
      <c r="T135" s="446"/>
      <c r="U135" s="446"/>
      <c r="V135" s="446"/>
      <c r="W135" s="446"/>
      <c r="X135" s="446"/>
      <c r="Y135" s="446"/>
      <c r="Z135" s="446"/>
      <c r="AA135" s="446"/>
      <c r="AB135" s="446"/>
      <c r="AC135" s="446"/>
      <c r="AD135" s="446"/>
      <c r="AE135" s="446"/>
      <c r="AF135" s="446"/>
      <c r="AG135" s="446"/>
      <c r="AH135" s="446"/>
      <c r="AI135" s="446"/>
      <c r="AJ135" s="446"/>
      <c r="AK135" s="446"/>
      <c r="AL135" s="446"/>
      <c r="AM135" s="446"/>
      <c r="AN135" s="446"/>
      <c r="AO135" s="446"/>
    </row>
    <row r="138" spans="1:41">
      <c r="D138" s="413"/>
    </row>
    <row r="139" spans="1:41">
      <c r="D139" s="413"/>
      <c r="E139" s="413"/>
    </row>
    <row r="140" spans="1:41">
      <c r="D140" s="413"/>
      <c r="E140" s="413"/>
    </row>
    <row r="141" spans="1:41">
      <c r="D141" s="413"/>
      <c r="E141" s="413"/>
    </row>
    <row r="142" spans="1:41">
      <c r="D142" s="413"/>
      <c r="E142" s="413"/>
    </row>
    <row r="143" spans="1:41">
      <c r="D143" s="413"/>
      <c r="E143" s="413"/>
    </row>
    <row r="144" spans="1:41">
      <c r="D144" s="413"/>
      <c r="E144" s="413"/>
    </row>
    <row r="145" spans="4:5">
      <c r="D145" s="413"/>
    </row>
    <row r="146" spans="4:5">
      <c r="D146" s="413"/>
      <c r="E146" s="412"/>
    </row>
    <row r="147" spans="4:5">
      <c r="D147" s="413"/>
      <c r="E147" s="413"/>
    </row>
    <row r="148" spans="4:5">
      <c r="D148" s="413"/>
      <c r="E148" s="413"/>
    </row>
    <row r="149" spans="4:5">
      <c r="D149" s="413"/>
      <c r="E149" s="413"/>
    </row>
    <row r="150" spans="4:5">
      <c r="D150" s="413"/>
      <c r="E150" s="413"/>
    </row>
    <row r="151" spans="4:5">
      <c r="D151" s="413"/>
      <c r="E151" s="413"/>
    </row>
    <row r="152" spans="4:5">
      <c r="D152" s="413"/>
      <c r="E152" s="413"/>
    </row>
    <row r="153" spans="4:5">
      <c r="D153" s="413"/>
    </row>
    <row r="154" spans="4:5">
      <c r="D154" s="413"/>
    </row>
    <row r="155" spans="4:5">
      <c r="D155" s="413"/>
      <c r="E155" s="413"/>
    </row>
    <row r="156" spans="4:5">
      <c r="D156" s="413"/>
      <c r="E156" s="413"/>
    </row>
    <row r="157" spans="4:5">
      <c r="D157" s="413"/>
    </row>
    <row r="158" spans="4:5">
      <c r="D158" s="413"/>
    </row>
    <row r="159" spans="4:5">
      <c r="D159" s="413"/>
    </row>
    <row r="160" spans="4:5">
      <c r="D160" s="413"/>
    </row>
    <row r="1038" spans="1:13" customFormat="1" ht="12.75"/>
    <row r="1039" spans="1:13" customFormat="1" ht="18.75" customHeight="1">
      <c r="A1039" s="696" t="s">
        <v>225</v>
      </c>
      <c r="B1039" s="696"/>
      <c r="C1039" s="574"/>
      <c r="D1039" s="574"/>
      <c r="E1039" s="574"/>
      <c r="F1039" s="574"/>
      <c r="G1039" s="574"/>
      <c r="H1039" s="574"/>
      <c r="I1039" s="574"/>
      <c r="J1039" s="574"/>
      <c r="K1039" s="574"/>
      <c r="L1039" s="574"/>
      <c r="M1039" s="574"/>
    </row>
    <row r="1040" spans="1:13" customFormat="1" ht="12.75">
      <c r="A1040" s="574"/>
      <c r="B1040" s="574"/>
      <c r="C1040" s="574"/>
      <c r="D1040" s="574"/>
      <c r="E1040" s="574"/>
      <c r="F1040" s="574"/>
      <c r="G1040" s="574"/>
      <c r="H1040" s="574"/>
      <c r="I1040" s="574"/>
      <c r="J1040" s="574"/>
      <c r="K1040" s="574"/>
      <c r="L1040" s="574"/>
      <c r="M1040" s="574"/>
    </row>
    <row r="1041" spans="1:13" customFormat="1">
      <c r="A1041" s="574"/>
      <c r="B1041" s="574"/>
      <c r="C1041" s="575"/>
      <c r="D1041" s="574"/>
      <c r="E1041" s="574"/>
      <c r="F1041" s="574"/>
      <c r="G1041" s="574"/>
      <c r="H1041" s="574"/>
      <c r="I1041" s="574"/>
      <c r="J1041" s="574"/>
      <c r="K1041" s="574"/>
      <c r="L1041" s="574"/>
      <c r="M1041" s="574"/>
    </row>
    <row r="1042" spans="1:13" customFormat="1">
      <c r="A1042" s="574"/>
      <c r="B1042" s="576"/>
      <c r="C1042" s="575"/>
      <c r="D1042" s="574"/>
      <c r="E1042" s="574"/>
      <c r="F1042" s="574"/>
      <c r="G1042" s="574"/>
      <c r="H1042" s="574"/>
      <c r="I1042" s="574"/>
      <c r="J1042" s="574"/>
      <c r="K1042" s="574"/>
      <c r="L1042" s="574"/>
      <c r="M1042" s="574"/>
    </row>
    <row r="1043" spans="1:13" customFormat="1">
      <c r="A1043" s="574"/>
      <c r="B1043" s="575"/>
      <c r="C1043" s="575"/>
      <c r="D1043" s="574"/>
      <c r="E1043" s="574"/>
      <c r="F1043" s="574"/>
      <c r="G1043" s="574"/>
      <c r="H1043" s="574"/>
      <c r="I1043" s="574"/>
      <c r="J1043" s="574"/>
      <c r="K1043" s="574"/>
      <c r="L1043" s="574"/>
      <c r="M1043" s="574"/>
    </row>
    <row r="1044" spans="1:13" customFormat="1">
      <c r="A1044" s="574"/>
      <c r="B1044" s="575"/>
      <c r="C1044" s="575"/>
      <c r="D1044" s="574"/>
      <c r="E1044" s="574"/>
      <c r="F1044" s="574"/>
      <c r="G1044" s="574"/>
      <c r="H1044" s="574"/>
      <c r="I1044" s="574"/>
      <c r="J1044" s="574"/>
      <c r="K1044" s="574"/>
      <c r="L1044" s="574"/>
      <c r="M1044" s="574"/>
    </row>
    <row r="1045" spans="1:13" customFormat="1">
      <c r="A1045" s="574"/>
      <c r="B1045" s="577" t="s">
        <v>224</v>
      </c>
      <c r="C1045" s="578"/>
      <c r="D1045" s="579"/>
      <c r="E1045" s="580"/>
      <c r="F1045" s="574"/>
      <c r="G1045" s="574"/>
      <c r="H1045" s="574"/>
      <c r="I1045" s="574"/>
      <c r="J1045" s="574"/>
      <c r="K1045" s="574"/>
      <c r="L1045" s="574"/>
      <c r="M1045" s="574"/>
    </row>
    <row r="1046" spans="1:13" customFormat="1" ht="14.25">
      <c r="A1046" s="574"/>
      <c r="B1046" s="581" t="s">
        <v>157</v>
      </c>
      <c r="C1046" s="582" t="s">
        <v>17</v>
      </c>
      <c r="D1046" s="579"/>
      <c r="E1046" s="580"/>
      <c r="F1046" s="574"/>
      <c r="G1046" s="574"/>
      <c r="H1046" s="574"/>
      <c r="I1046" s="574"/>
      <c r="J1046" s="574"/>
      <c r="K1046" s="574"/>
      <c r="L1046" s="574"/>
      <c r="M1046" s="574"/>
    </row>
    <row r="1047" spans="1:13" customFormat="1" ht="14.25">
      <c r="A1047" s="574"/>
      <c r="B1047" s="697" t="s">
        <v>20</v>
      </c>
      <c r="C1047" s="697"/>
      <c r="D1047" s="579"/>
      <c r="E1047" s="580"/>
      <c r="F1047" s="574"/>
      <c r="G1047" s="574"/>
      <c r="H1047" s="574"/>
      <c r="I1047" s="574"/>
      <c r="J1047" s="574"/>
      <c r="K1047" s="574"/>
      <c r="L1047" s="574"/>
      <c r="M1047" s="574"/>
    </row>
    <row r="1048" spans="1:13" customFormat="1" ht="15.75" customHeight="1">
      <c r="A1048" s="574"/>
      <c r="B1048" s="583" t="s">
        <v>18</v>
      </c>
      <c r="C1048" s="584" t="s">
        <v>161</v>
      </c>
      <c r="D1048" s="579"/>
      <c r="E1048" s="580"/>
      <c r="F1048" s="574"/>
      <c r="G1048" s="574"/>
      <c r="H1048" s="574"/>
      <c r="I1048" s="574"/>
      <c r="J1048" s="574"/>
      <c r="K1048" s="574"/>
      <c r="L1048" s="574"/>
      <c r="M1048" s="574"/>
    </row>
    <row r="1049" spans="1:13" customFormat="1" ht="15.75" customHeight="1">
      <c r="A1049" s="574"/>
      <c r="B1049" s="585" t="s">
        <v>19</v>
      </c>
      <c r="C1049" s="584" t="s">
        <v>28</v>
      </c>
      <c r="D1049" s="579"/>
      <c r="E1049" s="580"/>
      <c r="F1049" s="574"/>
      <c r="G1049" s="574"/>
      <c r="H1049" s="574"/>
      <c r="I1049" s="574"/>
      <c r="J1049" s="574"/>
      <c r="K1049" s="574"/>
      <c r="L1049" s="574"/>
      <c r="M1049" s="574"/>
    </row>
    <row r="1050" spans="1:13" customFormat="1" ht="15.75" customHeight="1">
      <c r="A1050" s="574"/>
      <c r="B1050" s="585" t="s">
        <v>168</v>
      </c>
      <c r="C1050" s="584" t="s">
        <v>24</v>
      </c>
      <c r="D1050" s="579"/>
      <c r="E1050" s="580"/>
      <c r="F1050" s="574"/>
      <c r="G1050" s="574"/>
      <c r="H1050" s="574"/>
      <c r="I1050" s="574"/>
      <c r="J1050" s="574"/>
      <c r="K1050" s="574"/>
      <c r="L1050" s="574"/>
      <c r="M1050" s="574"/>
    </row>
    <row r="1051" spans="1:13" customFormat="1" ht="15.75" customHeight="1">
      <c r="A1051" s="574"/>
      <c r="B1051" s="585" t="s">
        <v>116</v>
      </c>
      <c r="C1051" s="584" t="s">
        <v>162</v>
      </c>
      <c r="D1051" s="579"/>
      <c r="E1051" s="580"/>
      <c r="F1051" s="574"/>
      <c r="G1051" s="574"/>
      <c r="H1051" s="574"/>
      <c r="I1051" s="574"/>
      <c r="J1051" s="574"/>
      <c r="K1051" s="574"/>
      <c r="L1051" s="574"/>
      <c r="M1051" s="574"/>
    </row>
    <row r="1052" spans="1:13" customFormat="1" ht="15.75" customHeight="1">
      <c r="A1052" s="574"/>
      <c r="B1052" s="585" t="s">
        <v>158</v>
      </c>
      <c r="C1052" s="584" t="s">
        <v>166</v>
      </c>
      <c r="D1052" s="579"/>
      <c r="E1052" s="580"/>
      <c r="F1052" s="574"/>
      <c r="G1052" s="574"/>
      <c r="H1052" s="574"/>
      <c r="I1052" s="574"/>
      <c r="J1052" s="574"/>
      <c r="K1052" s="574"/>
      <c r="L1052" s="574"/>
      <c r="M1052" s="574"/>
    </row>
    <row r="1053" spans="1:13" customFormat="1" ht="15.75" customHeight="1">
      <c r="A1053" s="574"/>
      <c r="B1053" s="585" t="s">
        <v>5</v>
      </c>
      <c r="C1053" s="584" t="s">
        <v>163</v>
      </c>
      <c r="D1053" s="579"/>
      <c r="E1053" s="580"/>
      <c r="F1053" s="574"/>
      <c r="G1053" s="574"/>
      <c r="H1053" s="574"/>
      <c r="I1053" s="574"/>
      <c r="J1053" s="574"/>
      <c r="K1053" s="574"/>
      <c r="L1053" s="574"/>
      <c r="M1053" s="574"/>
    </row>
    <row r="1054" spans="1:13" customFormat="1" ht="15.75" customHeight="1">
      <c r="A1054" s="574"/>
      <c r="B1054" s="585" t="s">
        <v>8</v>
      </c>
      <c r="C1054" s="586" t="s">
        <v>85</v>
      </c>
      <c r="D1054" s="579"/>
      <c r="E1054" s="580"/>
      <c r="F1054" s="574"/>
      <c r="G1054" s="574"/>
      <c r="H1054" s="574"/>
      <c r="I1054" s="574"/>
      <c r="J1054" s="574"/>
      <c r="K1054" s="574"/>
      <c r="L1054" s="574"/>
      <c r="M1054" s="574"/>
    </row>
    <row r="1055" spans="1:13" customFormat="1" ht="15.75" customHeight="1">
      <c r="A1055" s="574"/>
      <c r="B1055" s="585" t="s">
        <v>9</v>
      </c>
      <c r="C1055" s="586" t="s">
        <v>29</v>
      </c>
      <c r="D1055" s="579"/>
      <c r="E1055" s="580"/>
      <c r="F1055" s="574"/>
      <c r="G1055" s="574"/>
      <c r="H1055" s="574"/>
      <c r="I1055" s="574"/>
      <c r="J1055" s="574"/>
      <c r="K1055" s="574"/>
      <c r="L1055" s="574"/>
      <c r="M1055" s="574"/>
    </row>
    <row r="1056" spans="1:13" customFormat="1" ht="15.75" customHeight="1">
      <c r="A1056" s="574"/>
      <c r="B1056" s="585" t="s">
        <v>12</v>
      </c>
      <c r="C1056" s="586" t="s">
        <v>84</v>
      </c>
      <c r="D1056" s="579"/>
      <c r="E1056" s="580"/>
      <c r="F1056" s="574"/>
      <c r="G1056" s="574"/>
      <c r="H1056" s="574"/>
      <c r="I1056" s="574"/>
      <c r="J1056" s="574"/>
      <c r="K1056" s="574"/>
      <c r="L1056" s="574"/>
      <c r="M1056" s="574"/>
    </row>
    <row r="1057" spans="1:13" customFormat="1" ht="15.75" customHeight="1">
      <c r="A1057" s="574"/>
      <c r="B1057" s="585" t="s">
        <v>6</v>
      </c>
      <c r="C1057" s="586" t="s">
        <v>149</v>
      </c>
      <c r="D1057" s="579"/>
      <c r="E1057" s="580"/>
      <c r="F1057" s="574"/>
      <c r="G1057" s="574"/>
      <c r="H1057" s="574"/>
      <c r="I1057" s="574"/>
      <c r="J1057" s="574"/>
      <c r="K1057" s="574"/>
      <c r="L1057" s="574"/>
      <c r="M1057" s="574"/>
    </row>
    <row r="1058" spans="1:13" customFormat="1" ht="15.75" customHeight="1">
      <c r="A1058" s="574"/>
      <c r="B1058" s="585" t="s">
        <v>118</v>
      </c>
      <c r="C1058" s="586" t="s">
        <v>170</v>
      </c>
      <c r="D1058" s="579"/>
      <c r="E1058" s="580"/>
      <c r="F1058" s="574"/>
      <c r="G1058" s="574"/>
      <c r="H1058" s="574"/>
      <c r="I1058" s="574"/>
      <c r="J1058" s="574"/>
      <c r="K1058" s="574"/>
      <c r="L1058" s="574"/>
      <c r="M1058" s="574"/>
    </row>
    <row r="1059" spans="1:13" customFormat="1" ht="15.75" customHeight="1">
      <c r="A1059" s="574"/>
      <c r="B1059" s="585" t="s">
        <v>16</v>
      </c>
      <c r="C1059" s="586" t="s">
        <v>73</v>
      </c>
      <c r="D1059" s="579"/>
      <c r="E1059" s="580"/>
      <c r="F1059" s="574"/>
      <c r="G1059" s="574"/>
      <c r="H1059" s="574"/>
      <c r="I1059" s="574"/>
      <c r="J1059" s="574"/>
      <c r="K1059" s="574"/>
      <c r="L1059" s="574"/>
      <c r="M1059" s="574"/>
    </row>
    <row r="1060" spans="1:13" customFormat="1" ht="15.75" customHeight="1">
      <c r="A1060" s="574"/>
      <c r="B1060" s="585" t="s">
        <v>72</v>
      </c>
      <c r="C1060" s="586" t="s">
        <v>71</v>
      </c>
      <c r="D1060" s="579"/>
      <c r="E1060" s="580"/>
      <c r="F1060" s="574"/>
      <c r="G1060" s="574"/>
      <c r="H1060" s="574"/>
      <c r="I1060" s="574"/>
      <c r="J1060" s="574"/>
      <c r="K1060" s="574"/>
      <c r="L1060" s="574"/>
      <c r="M1060" s="574"/>
    </row>
    <row r="1061" spans="1:13" customFormat="1" ht="15.75" customHeight="1">
      <c r="A1061" s="574"/>
      <c r="B1061" s="585" t="s">
        <v>120</v>
      </c>
      <c r="C1061" s="586" t="s">
        <v>121</v>
      </c>
      <c r="D1061" s="579"/>
      <c r="E1061" s="580"/>
      <c r="F1061" s="574"/>
      <c r="G1061" s="574"/>
      <c r="H1061" s="574"/>
      <c r="I1061" s="574"/>
      <c r="J1061" s="574"/>
      <c r="K1061" s="574"/>
      <c r="L1061" s="574"/>
      <c r="M1061" s="574"/>
    </row>
    <row r="1062" spans="1:13" customFormat="1" ht="15.75" customHeight="1">
      <c r="A1062" s="574"/>
      <c r="B1062" s="698" t="s">
        <v>21</v>
      </c>
      <c r="C1062" s="698"/>
      <c r="D1062" s="579"/>
      <c r="E1062" s="580"/>
      <c r="F1062" s="574"/>
      <c r="G1062" s="574"/>
      <c r="H1062" s="574"/>
      <c r="I1062" s="574"/>
      <c r="J1062" s="574"/>
      <c r="K1062" s="574"/>
      <c r="L1062" s="574"/>
      <c r="M1062" s="574"/>
    </row>
    <row r="1063" spans="1:13" customFormat="1" ht="15.75" customHeight="1">
      <c r="A1063" s="574"/>
      <c r="B1063" s="583" t="s">
        <v>159</v>
      </c>
      <c r="C1063" s="587" t="s">
        <v>165</v>
      </c>
      <c r="D1063" s="579"/>
      <c r="E1063" s="580"/>
      <c r="F1063" s="574"/>
      <c r="G1063" s="574"/>
      <c r="H1063" s="574"/>
      <c r="I1063" s="574"/>
      <c r="J1063" s="574"/>
      <c r="K1063" s="574"/>
      <c r="L1063" s="574"/>
      <c r="M1063" s="574"/>
    </row>
    <row r="1064" spans="1:13" customFormat="1" ht="15.75" customHeight="1">
      <c r="A1064" s="574"/>
      <c r="B1064" s="585" t="s">
        <v>169</v>
      </c>
      <c r="C1064" s="586" t="s">
        <v>171</v>
      </c>
      <c r="D1064" s="579"/>
      <c r="E1064" s="580"/>
      <c r="F1064" s="574"/>
      <c r="G1064" s="574"/>
      <c r="H1064" s="574"/>
      <c r="I1064" s="574"/>
      <c r="J1064" s="574"/>
      <c r="K1064" s="574"/>
      <c r="L1064" s="574"/>
      <c r="M1064" s="574"/>
    </row>
    <row r="1065" spans="1:13" customFormat="1" ht="15.75" customHeight="1">
      <c r="A1065" s="574"/>
      <c r="B1065" s="585" t="s">
        <v>79</v>
      </c>
      <c r="C1065" s="586" t="s">
        <v>172</v>
      </c>
      <c r="D1065" s="579"/>
      <c r="E1065" s="580"/>
      <c r="F1065" s="574"/>
      <c r="G1065" s="574"/>
      <c r="H1065" s="574"/>
      <c r="I1065" s="574"/>
      <c r="J1065" s="574"/>
      <c r="K1065" s="574"/>
      <c r="L1065" s="574"/>
      <c r="M1065" s="574"/>
    </row>
    <row r="1066" spans="1:13" customFormat="1" ht="15.75" customHeight="1">
      <c r="A1066" s="574"/>
      <c r="B1066" s="585" t="s">
        <v>138</v>
      </c>
      <c r="C1066" s="586" t="s">
        <v>160</v>
      </c>
      <c r="D1066" s="579"/>
      <c r="E1066" s="580"/>
      <c r="F1066" s="574"/>
      <c r="G1066" s="574"/>
      <c r="H1066" s="574"/>
      <c r="I1066" s="574"/>
      <c r="J1066" s="574"/>
      <c r="K1066" s="574"/>
      <c r="L1066" s="574"/>
      <c r="M1066" s="574"/>
    </row>
    <row r="1067" spans="1:13" customFormat="1" ht="15.75" customHeight="1">
      <c r="A1067" s="574"/>
      <c r="B1067" s="588" t="s">
        <v>145</v>
      </c>
      <c r="C1067" s="589" t="s">
        <v>164</v>
      </c>
      <c r="D1067" s="579"/>
      <c r="E1067" s="580"/>
      <c r="F1067" s="574"/>
      <c r="G1067" s="574"/>
      <c r="H1067" s="574"/>
      <c r="I1067" s="574"/>
      <c r="J1067" s="574"/>
      <c r="K1067" s="574"/>
      <c r="L1067" s="574"/>
      <c r="M1067" s="574"/>
    </row>
    <row r="1068" spans="1:13" customFormat="1" ht="12.75">
      <c r="A1068" s="574"/>
      <c r="B1068" s="574"/>
      <c r="C1068" s="574"/>
      <c r="D1068" s="574"/>
      <c r="E1068" s="574"/>
      <c r="F1068" s="574"/>
      <c r="G1068" s="574"/>
      <c r="H1068" s="574"/>
      <c r="I1068" s="574"/>
      <c r="J1068" s="574"/>
      <c r="K1068" s="574"/>
      <c r="L1068" s="574"/>
      <c r="M1068" s="574"/>
    </row>
    <row r="1069" spans="1:13" customFormat="1" ht="12.75"/>
    <row r="1070" spans="1:13" customFormat="1" ht="12.75"/>
    <row r="1071" spans="1:13" customFormat="1" ht="12.75"/>
  </sheetData>
  <sheetProtection algorithmName="SHA-512" hashValue="B+XvuZ/aLy7yiDvcjuUvqg5FtroUuoZZaRFGA+kgriIB08LAf9VWyHZvMXzXDJad1uBewzcdGC9QBwW09c63Kw==" saltValue="o3e61uwaCTfPUgC/YXEF8A==" spinCount="100000" sheet="1" objects="1" scenarios="1"/>
  <mergeCells count="10">
    <mergeCell ref="A1039:B1039"/>
    <mergeCell ref="B1047:C1047"/>
    <mergeCell ref="B1062:C1062"/>
    <mergeCell ref="Q9:R9"/>
    <mergeCell ref="B131:B134"/>
    <mergeCell ref="B111:B114"/>
    <mergeCell ref="B115:B118"/>
    <mergeCell ref="B119:B122"/>
    <mergeCell ref="B123:B126"/>
    <mergeCell ref="B127:B130"/>
  </mergeCells>
  <dataValidations count="1">
    <dataValidation type="list" allowBlank="1" showInputMessage="1" showErrorMessage="1" sqref="C4">
      <formula1>$C$81:$U$81</formula1>
    </dataValidation>
  </dataValidations>
  <printOptions horizontalCentered="1"/>
  <pageMargins left="0.23622047244094491" right="0.23622047244094491" top="0.6692913385826772" bottom="0.6692913385826772" header="0.31496062992125984" footer="0.31496062992125984"/>
  <pageSetup paperSize="231" scale="70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showGridLines="0" zoomScaleNormal="100" zoomScaleSheetLayoutView="40" workbookViewId="0">
      <selection sqref="A1:AF1"/>
    </sheetView>
  </sheetViews>
  <sheetFormatPr baseColWidth="10" defaultColWidth="10" defaultRowHeight="15"/>
  <cols>
    <col min="1" max="1" width="12.42578125" style="7" customWidth="1"/>
    <col min="2" max="2" width="63.42578125" style="7" customWidth="1"/>
    <col min="3" max="7" width="10" style="7" customWidth="1"/>
    <col min="8" max="9" width="9.42578125" style="7" customWidth="1"/>
    <col min="10" max="10" width="10" style="248"/>
    <col min="11" max="11" width="10" style="7"/>
    <col min="12" max="12" width="10" style="7" customWidth="1"/>
    <col min="13" max="16384" width="10" style="7"/>
  </cols>
  <sheetData>
    <row r="1" spans="1:39" s="11" customFormat="1" ht="15" customHeight="1">
      <c r="A1" s="701" t="s">
        <v>38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</row>
    <row r="2" spans="1:39" s="11" customFormat="1" ht="15" customHeight="1">
      <c r="A2" s="398" t="s">
        <v>39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207"/>
      <c r="AA2" s="207"/>
      <c r="AB2" s="398"/>
      <c r="AC2" s="398"/>
      <c r="AD2" s="398"/>
      <c r="AE2" s="207"/>
      <c r="AF2" s="207"/>
    </row>
    <row r="3" spans="1:39" s="11" customFormat="1" ht="15" customHeight="1">
      <c r="A3" s="209" t="s">
        <v>40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7"/>
      <c r="AA3" s="207"/>
      <c r="AB3" s="209"/>
      <c r="AC3" s="209"/>
      <c r="AD3" s="209"/>
      <c r="AE3" s="207"/>
      <c r="AF3" s="207"/>
    </row>
    <row r="4" spans="1:39" ht="15" customHeight="1">
      <c r="A4" s="397" t="s">
        <v>226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</row>
    <row r="5" spans="1:39" ht="13.5" customHeight="1" thickBot="1">
      <c r="A5" s="476"/>
      <c r="B5" s="476"/>
      <c r="C5" s="247"/>
      <c r="D5" s="247"/>
      <c r="E5" s="247"/>
      <c r="F5" s="247"/>
      <c r="G5" s="247"/>
      <c r="H5" s="247"/>
      <c r="I5" s="247"/>
    </row>
    <row r="6" spans="1:39" s="212" customFormat="1" ht="15.75" customHeight="1" thickTop="1">
      <c r="A6" s="691" t="s">
        <v>41</v>
      </c>
      <c r="B6" s="686" t="s">
        <v>17</v>
      </c>
      <c r="C6" s="686" t="s">
        <v>150</v>
      </c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7"/>
    </row>
    <row r="7" spans="1:39" s="551" customFormat="1" ht="18" customHeight="1">
      <c r="A7" s="692"/>
      <c r="B7" s="694"/>
      <c r="C7" s="702" t="s">
        <v>91</v>
      </c>
      <c r="D7" s="702"/>
      <c r="E7" s="702"/>
      <c r="F7" s="702"/>
      <c r="G7" s="702"/>
      <c r="H7" s="702" t="s">
        <v>92</v>
      </c>
      <c r="I7" s="702"/>
      <c r="J7" s="702"/>
      <c r="K7" s="702"/>
      <c r="L7" s="702"/>
      <c r="M7" s="702" t="s">
        <v>93</v>
      </c>
      <c r="N7" s="702"/>
      <c r="O7" s="702"/>
      <c r="P7" s="702"/>
      <c r="Q7" s="702"/>
      <c r="R7" s="702" t="s">
        <v>124</v>
      </c>
      <c r="S7" s="702"/>
      <c r="T7" s="702"/>
      <c r="U7" s="702"/>
      <c r="V7" s="702"/>
      <c r="W7" s="702" t="s">
        <v>108</v>
      </c>
      <c r="X7" s="702"/>
      <c r="Y7" s="702"/>
      <c r="Z7" s="702"/>
      <c r="AA7" s="702"/>
      <c r="AB7" s="702" t="s">
        <v>126</v>
      </c>
      <c r="AC7" s="702"/>
      <c r="AD7" s="702"/>
      <c r="AE7" s="702"/>
      <c r="AF7" s="703"/>
    </row>
    <row r="8" spans="1:39" s="551" customFormat="1" ht="18" customHeight="1">
      <c r="A8" s="692"/>
      <c r="B8" s="694"/>
      <c r="C8" s="683" t="s">
        <v>205</v>
      </c>
      <c r="D8" s="552" t="s">
        <v>111</v>
      </c>
      <c r="E8" s="552"/>
      <c r="F8" s="552"/>
      <c r="G8" s="552"/>
      <c r="H8" s="683" t="s">
        <v>205</v>
      </c>
      <c r="I8" s="552" t="s">
        <v>111</v>
      </c>
      <c r="J8" s="552"/>
      <c r="K8" s="552"/>
      <c r="L8" s="552"/>
      <c r="M8" s="683" t="s">
        <v>205</v>
      </c>
      <c r="N8" s="552" t="s">
        <v>111</v>
      </c>
      <c r="O8" s="552"/>
      <c r="P8" s="552"/>
      <c r="Q8" s="552"/>
      <c r="R8" s="683" t="s">
        <v>205</v>
      </c>
      <c r="S8" s="552" t="s">
        <v>111</v>
      </c>
      <c r="T8" s="552"/>
      <c r="U8" s="552"/>
      <c r="V8" s="552"/>
      <c r="W8" s="683" t="s">
        <v>205</v>
      </c>
      <c r="X8" s="552" t="s">
        <v>111</v>
      </c>
      <c r="Y8" s="552"/>
      <c r="Z8" s="552"/>
      <c r="AA8" s="552"/>
      <c r="AB8" s="683" t="s">
        <v>205</v>
      </c>
      <c r="AC8" s="552" t="s">
        <v>111</v>
      </c>
      <c r="AD8" s="552"/>
      <c r="AE8" s="552"/>
      <c r="AF8" s="553"/>
    </row>
    <row r="9" spans="1:39" s="551" customFormat="1" ht="18" customHeight="1" thickBot="1">
      <c r="A9" s="693"/>
      <c r="B9" s="695"/>
      <c r="C9" s="684"/>
      <c r="D9" s="473" t="s">
        <v>112</v>
      </c>
      <c r="E9" s="474" t="s">
        <v>113</v>
      </c>
      <c r="F9" s="473" t="s">
        <v>114</v>
      </c>
      <c r="G9" s="473" t="s">
        <v>115</v>
      </c>
      <c r="H9" s="684"/>
      <c r="I9" s="473" t="s">
        <v>112</v>
      </c>
      <c r="J9" s="474" t="s">
        <v>113</v>
      </c>
      <c r="K9" s="473" t="s">
        <v>114</v>
      </c>
      <c r="L9" s="473" t="s">
        <v>115</v>
      </c>
      <c r="M9" s="684"/>
      <c r="N9" s="473" t="s">
        <v>112</v>
      </c>
      <c r="O9" s="474" t="s">
        <v>113</v>
      </c>
      <c r="P9" s="473" t="s">
        <v>114</v>
      </c>
      <c r="Q9" s="473" t="s">
        <v>115</v>
      </c>
      <c r="R9" s="684"/>
      <c r="S9" s="473" t="s">
        <v>112</v>
      </c>
      <c r="T9" s="474" t="s">
        <v>113</v>
      </c>
      <c r="U9" s="473" t="s">
        <v>114</v>
      </c>
      <c r="V9" s="473" t="s">
        <v>115</v>
      </c>
      <c r="W9" s="684"/>
      <c r="X9" s="473" t="s">
        <v>112</v>
      </c>
      <c r="Y9" s="474" t="s">
        <v>113</v>
      </c>
      <c r="Z9" s="473" t="s">
        <v>114</v>
      </c>
      <c r="AA9" s="473" t="s">
        <v>115</v>
      </c>
      <c r="AB9" s="684"/>
      <c r="AC9" s="473" t="s">
        <v>112</v>
      </c>
      <c r="AD9" s="474" t="s">
        <v>113</v>
      </c>
      <c r="AE9" s="473" t="s">
        <v>114</v>
      </c>
      <c r="AF9" s="475" t="s">
        <v>115</v>
      </c>
    </row>
    <row r="10" spans="1:39" s="211" customFormat="1" ht="24.95" customHeight="1" thickTop="1">
      <c r="A10" s="213"/>
      <c r="B10" s="214" t="s">
        <v>20</v>
      </c>
      <c r="C10" s="470"/>
      <c r="D10" s="471"/>
      <c r="F10" s="472"/>
      <c r="G10" s="472"/>
      <c r="H10" s="470"/>
      <c r="I10" s="472"/>
      <c r="J10" s="472"/>
      <c r="K10" s="472"/>
      <c r="L10" s="472"/>
      <c r="M10" s="470"/>
      <c r="N10" s="472"/>
      <c r="O10" s="472"/>
      <c r="P10" s="472"/>
      <c r="Q10" s="472"/>
      <c r="R10" s="470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</row>
    <row r="11" spans="1:39" s="211" customFormat="1" ht="32.25" customHeight="1">
      <c r="A11" s="215" t="s">
        <v>18</v>
      </c>
      <c r="B11" s="216" t="s">
        <v>89</v>
      </c>
      <c r="C11" s="217">
        <v>5.8609924913698421</v>
      </c>
      <c r="D11" s="217">
        <v>-1.2309786621478054</v>
      </c>
      <c r="E11" s="217">
        <v>-2.103735059243391</v>
      </c>
      <c r="F11" s="217">
        <v>12.259548713521767</v>
      </c>
      <c r="G11" s="217">
        <v>14.661048274445449</v>
      </c>
      <c r="H11" s="217">
        <v>2.1476611543778148</v>
      </c>
      <c r="I11" s="217">
        <v>1.3712016805191922</v>
      </c>
      <c r="J11" s="217">
        <v>1.3867538113775169</v>
      </c>
      <c r="K11" s="217">
        <v>0.99354033014671472</v>
      </c>
      <c r="L11" s="217">
        <v>4.564208839679452</v>
      </c>
      <c r="M11" s="217">
        <v>4.6678616593891888</v>
      </c>
      <c r="N11" s="217">
        <v>9.9916883789964288</v>
      </c>
      <c r="O11" s="217">
        <v>4.0354974343856327</v>
      </c>
      <c r="P11" s="217">
        <v>-1.724872414756021</v>
      </c>
      <c r="Q11" s="217">
        <v>7.0172062278466996</v>
      </c>
      <c r="R11" s="217">
        <v>3.0479400213221339</v>
      </c>
      <c r="S11" s="594">
        <v>-6.5529694393262616E-3</v>
      </c>
      <c r="T11" s="217">
        <v>3.1607414116809451</v>
      </c>
      <c r="U11" s="217">
        <v>3.6731288413571264</v>
      </c>
      <c r="V11" s="217">
        <v>4.8492061755231646</v>
      </c>
      <c r="W11" s="217">
        <v>0.45230428324494198</v>
      </c>
      <c r="X11" s="217">
        <v>-1.1318941617386713</v>
      </c>
      <c r="Y11" s="217">
        <v>1.5463995912622437</v>
      </c>
      <c r="Z11" s="217">
        <v>4.8276165993170821</v>
      </c>
      <c r="AA11" s="249">
        <v>-2.942419794885609</v>
      </c>
      <c r="AB11" s="217">
        <v>4.6877935660550492</v>
      </c>
      <c r="AC11" s="217">
        <v>2.3721634115611892</v>
      </c>
      <c r="AD11" s="217">
        <v>3.139892918162829</v>
      </c>
      <c r="AE11" s="217">
        <v>5.5331651430023925</v>
      </c>
      <c r="AF11" s="249">
        <v>7.0762965159133557</v>
      </c>
      <c r="AJ11" s="219"/>
      <c r="AK11" s="219"/>
      <c r="AL11" s="219"/>
      <c r="AM11" s="219"/>
    </row>
    <row r="12" spans="1:39" s="211" customFormat="1" ht="24.95" customHeight="1">
      <c r="A12" s="215" t="s">
        <v>19</v>
      </c>
      <c r="B12" s="220" t="s">
        <v>28</v>
      </c>
      <c r="C12" s="614">
        <v>23.726124395941568</v>
      </c>
      <c r="D12" s="615">
        <v>-3.4620032776447118</v>
      </c>
      <c r="E12" s="615">
        <v>10.983049560292031</v>
      </c>
      <c r="F12" s="615">
        <v>28.639167704884358</v>
      </c>
      <c r="G12" s="615">
        <v>76.785534914695575</v>
      </c>
      <c r="H12" s="615">
        <v>29.29366710589008</v>
      </c>
      <c r="I12" s="614">
        <v>103.80930946319182</v>
      </c>
      <c r="J12" s="616">
        <v>-48.822494655414829</v>
      </c>
      <c r="K12" s="616">
        <v>16.55504132708441</v>
      </c>
      <c r="L12" s="616">
        <v>22.325353513606714</v>
      </c>
      <c r="M12" s="615">
        <v>104.65408645511314</v>
      </c>
      <c r="N12" s="616">
        <v>30.837254912711842</v>
      </c>
      <c r="O12" s="616">
        <v>532.11450210115629</v>
      </c>
      <c r="P12" s="616">
        <v>130.74939896046834</v>
      </c>
      <c r="Q12" s="616">
        <v>80.689315161762181</v>
      </c>
      <c r="R12" s="615">
        <v>5.3865439230328889</v>
      </c>
      <c r="S12" s="616">
        <v>5.7791777189507769</v>
      </c>
      <c r="T12" s="616">
        <v>3.9784896295842742</v>
      </c>
      <c r="U12" s="249">
        <v>6.4653083611050874</v>
      </c>
      <c r="V12" s="249">
        <v>5.2192069917033734</v>
      </c>
      <c r="W12" s="249">
        <v>3.5094049054664254</v>
      </c>
      <c r="X12" s="249">
        <v>7.6846451630533181</v>
      </c>
      <c r="Y12" s="249">
        <v>5.5131586016494509</v>
      </c>
      <c r="Z12" s="249">
        <v>23.989761663136107</v>
      </c>
      <c r="AA12" s="249">
        <v>-23.55156077725708</v>
      </c>
      <c r="AB12" s="217">
        <v>-45.587366892136338</v>
      </c>
      <c r="AC12" s="217">
        <v>-47.573442922111376</v>
      </c>
      <c r="AD12" s="249">
        <v>-51.244901701279638</v>
      </c>
      <c r="AE12" s="249">
        <v>-61.708862326621897</v>
      </c>
      <c r="AF12" s="249">
        <v>-8.9210525334037953</v>
      </c>
      <c r="AJ12" s="219"/>
      <c r="AK12" s="219"/>
      <c r="AL12" s="219"/>
      <c r="AM12" s="219"/>
    </row>
    <row r="13" spans="1:39" s="211" customFormat="1" ht="24.95" customHeight="1">
      <c r="A13" s="215" t="s">
        <v>13</v>
      </c>
      <c r="B13" s="220" t="s">
        <v>24</v>
      </c>
      <c r="C13" s="217">
        <v>-1.0987886058783687</v>
      </c>
      <c r="D13" s="250">
        <v>-2.8636442032642151</v>
      </c>
      <c r="E13" s="250">
        <v>-2.4599705213704226</v>
      </c>
      <c r="F13" s="250">
        <v>0.87692540186176871</v>
      </c>
      <c r="G13" s="250">
        <v>0.22485315503509185</v>
      </c>
      <c r="H13" s="250">
        <v>-20.122864973193344</v>
      </c>
      <c r="I13" s="249">
        <v>2.4149791478160978</v>
      </c>
      <c r="J13" s="249">
        <v>-37.699963500052327</v>
      </c>
      <c r="K13" s="249">
        <v>-27.112101074848866</v>
      </c>
      <c r="L13" s="249">
        <v>-18.224899073209926</v>
      </c>
      <c r="M13" s="250">
        <v>11.04137517157595</v>
      </c>
      <c r="N13" s="249">
        <v>-11.913936901973273</v>
      </c>
      <c r="O13" s="249">
        <v>42.294277966965069</v>
      </c>
      <c r="P13" s="249">
        <v>15.68877520673621</v>
      </c>
      <c r="Q13" s="249">
        <v>12.37617791105481</v>
      </c>
      <c r="R13" s="250">
        <v>6.9777086080262904</v>
      </c>
      <c r="S13" s="249">
        <v>6.3054628061311178</v>
      </c>
      <c r="T13" s="249">
        <v>5.4250595240878567</v>
      </c>
      <c r="U13" s="249">
        <v>9.3351347872438879</v>
      </c>
      <c r="V13" s="249">
        <v>6.9225460810401103</v>
      </c>
      <c r="W13" s="249">
        <v>2.6637376781426525</v>
      </c>
      <c r="X13" s="249">
        <v>4.7680121530363238</v>
      </c>
      <c r="Y13" s="249">
        <v>3.8066814411500332</v>
      </c>
      <c r="Z13" s="249">
        <v>4.3267063738379647</v>
      </c>
      <c r="AA13" s="249">
        <v>-2.4483673591740995</v>
      </c>
      <c r="AB13" s="217">
        <v>-0.71109954709947942</v>
      </c>
      <c r="AC13" s="217">
        <v>-2.6777649114237221</v>
      </c>
      <c r="AD13" s="249">
        <v>-3.2411875845829883</v>
      </c>
      <c r="AE13" s="249">
        <v>-0.63585435490020359</v>
      </c>
      <c r="AF13" s="249">
        <v>4.1882879141983835</v>
      </c>
      <c r="AJ13" s="219"/>
      <c r="AK13" s="219"/>
      <c r="AL13" s="219"/>
      <c r="AM13" s="219"/>
    </row>
    <row r="14" spans="1:39" s="211" customFormat="1" ht="32.25" customHeight="1">
      <c r="A14" s="215" t="s">
        <v>116</v>
      </c>
      <c r="B14" s="216" t="s">
        <v>117</v>
      </c>
      <c r="C14" s="217">
        <v>2.3307473655071647</v>
      </c>
      <c r="D14" s="250">
        <v>5.7504423659008381</v>
      </c>
      <c r="E14" s="250">
        <v>-1.6069387152460592</v>
      </c>
      <c r="F14" s="250">
        <v>0.77162805844000104</v>
      </c>
      <c r="G14" s="250">
        <v>4.7781651840524688</v>
      </c>
      <c r="H14" s="250">
        <v>2.2870564843986187</v>
      </c>
      <c r="I14" s="249">
        <v>2.8940211427226075</v>
      </c>
      <c r="J14" s="249">
        <v>-10.612505691218999</v>
      </c>
      <c r="K14" s="249">
        <v>4.602090638572605</v>
      </c>
      <c r="L14" s="249">
        <v>12.794308070378179</v>
      </c>
      <c r="M14" s="250">
        <v>9.9563915092687267</v>
      </c>
      <c r="N14" s="249">
        <v>-1.2596823438882012</v>
      </c>
      <c r="O14" s="249">
        <v>19.980045081167503</v>
      </c>
      <c r="P14" s="249">
        <v>13.828515161719949</v>
      </c>
      <c r="Q14" s="249">
        <v>8.7407452705502635</v>
      </c>
      <c r="R14" s="250">
        <v>4.2949068456374846</v>
      </c>
      <c r="S14" s="249">
        <v>6.4682913200047238</v>
      </c>
      <c r="T14" s="249">
        <v>6.1920323426097639</v>
      </c>
      <c r="U14" s="249">
        <v>7.485339307410527</v>
      </c>
      <c r="V14" s="249">
        <v>-2.3094622278701991</v>
      </c>
      <c r="W14" s="249">
        <v>6.5604724229835938</v>
      </c>
      <c r="X14" s="249">
        <v>3.7614141170610083</v>
      </c>
      <c r="Y14" s="249">
        <v>11.43906538262695</v>
      </c>
      <c r="Z14" s="249">
        <v>6.6536332657175308</v>
      </c>
      <c r="AA14" s="249">
        <v>4.2517020939205139</v>
      </c>
      <c r="AB14" s="217">
        <v>5.234539510165547</v>
      </c>
      <c r="AC14" s="217">
        <v>4.7251010689301438</v>
      </c>
      <c r="AD14" s="249">
        <v>0.82866149386207155</v>
      </c>
      <c r="AE14" s="249">
        <v>8.8008152806702071</v>
      </c>
      <c r="AF14" s="249">
        <v>6.5461985360000057</v>
      </c>
      <c r="AJ14" s="219"/>
      <c r="AK14" s="219"/>
      <c r="AL14" s="219"/>
      <c r="AM14" s="219"/>
    </row>
    <row r="15" spans="1:39" s="211" customFormat="1" ht="24.95" customHeight="1">
      <c r="A15" s="215" t="s">
        <v>2</v>
      </c>
      <c r="B15" s="220" t="s">
        <v>25</v>
      </c>
      <c r="C15" s="217">
        <v>0.92714039234114409</v>
      </c>
      <c r="D15" s="249">
        <v>5.7810888839902077</v>
      </c>
      <c r="E15" s="249">
        <v>6.3544777304606725</v>
      </c>
      <c r="F15" s="249">
        <v>-6.9262206397529837</v>
      </c>
      <c r="G15" s="249">
        <v>-3.2217479840103636</v>
      </c>
      <c r="H15" s="250">
        <v>-47.532067296279344</v>
      </c>
      <c r="I15" s="249">
        <v>-15.432174730546805</v>
      </c>
      <c r="J15" s="249">
        <v>-82.521519163456588</v>
      </c>
      <c r="K15" s="249">
        <v>-63.835062465227082</v>
      </c>
      <c r="L15" s="249">
        <v>-48.108335103412202</v>
      </c>
      <c r="M15" s="250">
        <v>28.558290689085794</v>
      </c>
      <c r="N15" s="249">
        <v>-32.282241087922344</v>
      </c>
      <c r="O15" s="249">
        <v>254.74988003969059</v>
      </c>
      <c r="P15" s="249">
        <v>100.12123652916193</v>
      </c>
      <c r="Q15" s="249">
        <v>63.867187469854684</v>
      </c>
      <c r="R15" s="250">
        <v>17.619970060193396</v>
      </c>
      <c r="S15" s="249">
        <v>20.186113836363262</v>
      </c>
      <c r="T15" s="249">
        <v>12.8026302638592</v>
      </c>
      <c r="U15" s="249">
        <v>13.178814270653135</v>
      </c>
      <c r="V15" s="249">
        <v>22.252308776654431</v>
      </c>
      <c r="W15" s="249">
        <v>19.698860622779236</v>
      </c>
      <c r="X15" s="249">
        <v>30.749780549049063</v>
      </c>
      <c r="Y15" s="249">
        <v>19.561191982757549</v>
      </c>
      <c r="Z15" s="249">
        <v>20.224978052411529</v>
      </c>
      <c r="AA15" s="249">
        <v>7.1665465756690168</v>
      </c>
      <c r="AB15" s="217">
        <v>4.8414903148961628</v>
      </c>
      <c r="AC15" s="217">
        <v>6.5351262466540447</v>
      </c>
      <c r="AD15" s="249">
        <v>6.6815417841366695</v>
      </c>
      <c r="AE15" s="249">
        <v>3.3517658818504401</v>
      </c>
      <c r="AF15" s="249">
        <v>2.4793023745447158</v>
      </c>
      <c r="AJ15" s="219"/>
      <c r="AK15" s="219"/>
      <c r="AL15" s="219"/>
      <c r="AM15" s="219"/>
    </row>
    <row r="16" spans="1:39" s="211" customFormat="1" ht="32.25" customHeight="1">
      <c r="A16" s="215" t="s">
        <v>5</v>
      </c>
      <c r="B16" s="216" t="s">
        <v>86</v>
      </c>
      <c r="C16" s="217">
        <v>1.4552305713466609</v>
      </c>
      <c r="D16" s="249">
        <v>1.058537628578307</v>
      </c>
      <c r="E16" s="249">
        <v>0.58530805180878076</v>
      </c>
      <c r="F16" s="249">
        <v>0.51401736433922451</v>
      </c>
      <c r="G16" s="249">
        <v>3.4022220496677988</v>
      </c>
      <c r="H16" s="250">
        <v>-16.551314850730733</v>
      </c>
      <c r="I16" s="249">
        <v>-0.48563810859677403</v>
      </c>
      <c r="J16" s="249">
        <v>-42.822131095544322</v>
      </c>
      <c r="K16" s="249">
        <v>-20.547210398149033</v>
      </c>
      <c r="L16" s="249">
        <v>-4.0776644191564202</v>
      </c>
      <c r="M16" s="250">
        <v>18.999397008225145</v>
      </c>
      <c r="N16" s="249">
        <v>-2.2814857930501944</v>
      </c>
      <c r="O16" s="249">
        <v>38.427163881705098</v>
      </c>
      <c r="P16" s="249">
        <v>30.221728403869861</v>
      </c>
      <c r="Q16" s="249">
        <v>19.731832469031318</v>
      </c>
      <c r="R16" s="250">
        <v>17.021957960929583</v>
      </c>
      <c r="S16" s="249">
        <v>16.695558768104007</v>
      </c>
      <c r="T16" s="249">
        <v>16.923908420492964</v>
      </c>
      <c r="U16" s="249">
        <v>17.499410010911532</v>
      </c>
      <c r="V16" s="249">
        <v>16.944762279394581</v>
      </c>
      <c r="W16" s="249">
        <v>8.8252021340616977</v>
      </c>
      <c r="X16" s="249">
        <v>12.117439022745046</v>
      </c>
      <c r="Y16" s="249">
        <v>10.970212226580458</v>
      </c>
      <c r="Z16" s="249">
        <v>8.3705311999093794</v>
      </c>
      <c r="AA16" s="249">
        <v>5.5477750100594534</v>
      </c>
      <c r="AB16" s="217">
        <v>5.9002937890511049</v>
      </c>
      <c r="AC16" s="217">
        <v>2.3003444583255686</v>
      </c>
      <c r="AD16" s="249">
        <v>4.6349817661365051</v>
      </c>
      <c r="AE16" s="249">
        <v>7.4440625434941694</v>
      </c>
      <c r="AF16" s="249">
        <v>8.1951735084142996</v>
      </c>
      <c r="AJ16" s="219"/>
      <c r="AK16" s="219"/>
      <c r="AL16" s="219"/>
      <c r="AM16" s="219"/>
    </row>
    <row r="17" spans="1:39" s="211" customFormat="1" ht="24.95" customHeight="1">
      <c r="A17" s="215" t="s">
        <v>8</v>
      </c>
      <c r="B17" s="220" t="s">
        <v>85</v>
      </c>
      <c r="C17" s="217">
        <v>7.3852736686661444</v>
      </c>
      <c r="D17" s="249">
        <v>4.8200509835470058</v>
      </c>
      <c r="E17" s="249">
        <v>5.0115672255034411</v>
      </c>
      <c r="F17" s="249">
        <v>9.5678179064650095</v>
      </c>
      <c r="G17" s="249">
        <v>10.10324659159501</v>
      </c>
      <c r="H17" s="250">
        <v>-15.68393661871886</v>
      </c>
      <c r="I17" s="249">
        <v>5.3920400759863298</v>
      </c>
      <c r="J17" s="249">
        <v>-32.808851821346039</v>
      </c>
      <c r="K17" s="249">
        <v>-24.970252352419692</v>
      </c>
      <c r="L17" s="249">
        <v>-9.7520492324790808</v>
      </c>
      <c r="M17" s="250">
        <v>18.975572903372679</v>
      </c>
      <c r="N17" s="249">
        <v>-8.6399450325704379</v>
      </c>
      <c r="O17" s="249">
        <v>46.332996192874731</v>
      </c>
      <c r="P17" s="249">
        <v>33.003967827259601</v>
      </c>
      <c r="Q17" s="249">
        <v>18.065822968710592</v>
      </c>
      <c r="R17" s="250">
        <v>16.70715705003569</v>
      </c>
      <c r="S17" s="249">
        <v>17.154375569618381</v>
      </c>
      <c r="T17" s="249">
        <v>19.158969713120882</v>
      </c>
      <c r="U17" s="249">
        <v>12.70535781439645</v>
      </c>
      <c r="V17" s="249">
        <v>17.931286693460137</v>
      </c>
      <c r="W17" s="249">
        <v>6.0257930685208692</v>
      </c>
      <c r="X17" s="249">
        <v>12.161089714035825</v>
      </c>
      <c r="Y17" s="249">
        <v>9.9141745343736147</v>
      </c>
      <c r="Z17" s="249">
        <v>8.5185746784375311</v>
      </c>
      <c r="AA17" s="249">
        <v>-4.8920338552798057</v>
      </c>
      <c r="AB17" s="217">
        <v>4.7154626489612781</v>
      </c>
      <c r="AC17" s="217">
        <v>0.80306841069166524</v>
      </c>
      <c r="AD17" s="249">
        <v>2.8820602143925385</v>
      </c>
      <c r="AE17" s="249">
        <v>6.8942603525222808</v>
      </c>
      <c r="AF17" s="249">
        <v>8.2725962052054598</v>
      </c>
      <c r="AJ17" s="219"/>
      <c r="AK17" s="219"/>
      <c r="AL17" s="219"/>
      <c r="AM17" s="219"/>
    </row>
    <row r="18" spans="1:39" s="211" customFormat="1" ht="24.95" customHeight="1">
      <c r="A18" s="215" t="s">
        <v>9</v>
      </c>
      <c r="B18" s="220" t="s">
        <v>29</v>
      </c>
      <c r="C18" s="217">
        <v>1.0312697269784934</v>
      </c>
      <c r="D18" s="249">
        <v>0.91676301866556287</v>
      </c>
      <c r="E18" s="249">
        <v>-0.36077041254952746</v>
      </c>
      <c r="F18" s="249">
        <v>0.28396985811376396</v>
      </c>
      <c r="G18" s="249">
        <v>2.9919632247114265</v>
      </c>
      <c r="H18" s="250">
        <v>-62.714246311765294</v>
      </c>
      <c r="I18" s="249">
        <v>-21.230519147647072</v>
      </c>
      <c r="J18" s="249">
        <v>-85.519026929109714</v>
      </c>
      <c r="K18" s="249">
        <v>-80.74561050292408</v>
      </c>
      <c r="L18" s="249">
        <v>-65.590265376035433</v>
      </c>
      <c r="M18" s="250">
        <v>29.65760523901497</v>
      </c>
      <c r="N18" s="249">
        <v>-57.618544108818661</v>
      </c>
      <c r="O18" s="249">
        <v>249.3718419215765</v>
      </c>
      <c r="P18" s="249">
        <v>178.95405424269666</v>
      </c>
      <c r="Q18" s="249">
        <v>60.781759621868247</v>
      </c>
      <c r="R18" s="250">
        <v>27.621754931505933</v>
      </c>
      <c r="S18" s="249">
        <v>59.292800919466458</v>
      </c>
      <c r="T18" s="249">
        <v>28.628078312611109</v>
      </c>
      <c r="U18" s="249">
        <v>17.26700773919201</v>
      </c>
      <c r="V18" s="249">
        <v>18.296193067373807</v>
      </c>
      <c r="W18" s="249">
        <v>3.6762471424790562</v>
      </c>
      <c r="X18" s="249">
        <v>10.574508882900972</v>
      </c>
      <c r="Y18" s="249">
        <v>5.2855280183823794</v>
      </c>
      <c r="Z18" s="249">
        <v>6.4600474975731572</v>
      </c>
      <c r="AA18" s="249">
        <v>-4.9983064935312314</v>
      </c>
      <c r="AB18" s="217">
        <v>8.8995888728797325</v>
      </c>
      <c r="AC18" s="217">
        <v>13.329965346872854</v>
      </c>
      <c r="AD18" s="249">
        <v>10.311509119084846</v>
      </c>
      <c r="AE18" s="249">
        <v>3.2537132707774958</v>
      </c>
      <c r="AF18" s="249">
        <v>9.0657545868203329</v>
      </c>
      <c r="AJ18" s="219"/>
      <c r="AK18" s="219"/>
      <c r="AL18" s="219"/>
      <c r="AM18" s="219"/>
    </row>
    <row r="19" spans="1:39" s="211" customFormat="1" ht="24.95" customHeight="1">
      <c r="A19" s="215" t="s">
        <v>12</v>
      </c>
      <c r="B19" s="220" t="s">
        <v>84</v>
      </c>
      <c r="C19" s="217">
        <v>0.19426787722829886</v>
      </c>
      <c r="D19" s="249">
        <v>-1.7092193659575372</v>
      </c>
      <c r="E19" s="249">
        <v>-2.2361008987212898</v>
      </c>
      <c r="F19" s="249">
        <v>1.4149943826706703</v>
      </c>
      <c r="G19" s="249">
        <v>3.1344634669416678</v>
      </c>
      <c r="H19" s="250">
        <v>1.4878230217537265</v>
      </c>
      <c r="I19" s="249">
        <v>7.9186730077275058</v>
      </c>
      <c r="J19" s="249">
        <v>-5.6227236046244826</v>
      </c>
      <c r="K19" s="249">
        <v>-4.1373789108931334</v>
      </c>
      <c r="L19" s="249">
        <v>7.439499123939612</v>
      </c>
      <c r="M19" s="250">
        <v>6.0321020899712039</v>
      </c>
      <c r="N19" s="249">
        <v>-3.8189780483424443</v>
      </c>
      <c r="O19" s="249">
        <v>16.193615431478108</v>
      </c>
      <c r="P19" s="249">
        <v>9.8134620556947141</v>
      </c>
      <c r="Q19" s="249">
        <v>3.6667441399822707</v>
      </c>
      <c r="R19" s="250">
        <v>-1.178216097747125</v>
      </c>
      <c r="S19" s="249">
        <v>1.4902997474544435</v>
      </c>
      <c r="T19" s="249">
        <v>0.24639977387815293</v>
      </c>
      <c r="U19" s="249">
        <v>0.77762198746731315</v>
      </c>
      <c r="V19" s="249">
        <v>-6.4169296014985377</v>
      </c>
      <c r="W19" s="249">
        <v>3.900896917530261</v>
      </c>
      <c r="X19" s="249">
        <v>1.0748915385937892</v>
      </c>
      <c r="Y19" s="249">
        <v>4.90339209167918</v>
      </c>
      <c r="Z19" s="249">
        <v>5.3648223229325396</v>
      </c>
      <c r="AA19" s="249">
        <v>4.1051667405971841</v>
      </c>
      <c r="AB19" s="217">
        <v>1.7531635058107184</v>
      </c>
      <c r="AC19" s="217">
        <v>2.8410810488407066</v>
      </c>
      <c r="AD19" s="249">
        <v>-1.849112203118068</v>
      </c>
      <c r="AE19" s="249">
        <v>1.2522492862836003</v>
      </c>
      <c r="AF19" s="249">
        <v>4.7408605138332831</v>
      </c>
      <c r="AJ19" s="219"/>
      <c r="AK19" s="219"/>
      <c r="AL19" s="219"/>
      <c r="AM19" s="219"/>
    </row>
    <row r="20" spans="1:39" s="211" customFormat="1" ht="24.75" customHeight="1">
      <c r="A20" s="215" t="s">
        <v>6</v>
      </c>
      <c r="B20" s="220" t="s">
        <v>83</v>
      </c>
      <c r="C20" s="221">
        <v>2.0911337859218548</v>
      </c>
      <c r="D20" s="249">
        <v>2.6034978339913408</v>
      </c>
      <c r="E20" s="249">
        <v>4.9039459595924058</v>
      </c>
      <c r="F20" s="249">
        <v>0.62585446978712866</v>
      </c>
      <c r="G20" s="249">
        <v>0.47841350437994379</v>
      </c>
      <c r="H20" s="251">
        <v>-0.88444017452221146</v>
      </c>
      <c r="I20" s="249">
        <v>0.81038253397484539</v>
      </c>
      <c r="J20" s="249">
        <v>-1.4784373450649895</v>
      </c>
      <c r="K20" s="249">
        <v>-1.9227365223856054</v>
      </c>
      <c r="L20" s="249">
        <v>-0.91759976165424462</v>
      </c>
      <c r="M20" s="251">
        <v>6.0334619589915093</v>
      </c>
      <c r="N20" s="249">
        <v>4.3188023685333263</v>
      </c>
      <c r="O20" s="249">
        <v>4.5916301805546453</v>
      </c>
      <c r="P20" s="249">
        <v>8.0066318230711033</v>
      </c>
      <c r="Q20" s="249">
        <v>7.1517304827895174</v>
      </c>
      <c r="R20" s="251">
        <v>2.8293492168486551</v>
      </c>
      <c r="S20" s="249">
        <v>2.6778909233743349</v>
      </c>
      <c r="T20" s="249">
        <v>3.722667159478604</v>
      </c>
      <c r="U20" s="249">
        <v>4.5343290073300579</v>
      </c>
      <c r="V20" s="249">
        <v>0.52834876244712348</v>
      </c>
      <c r="W20" s="249">
        <v>1.5641634057862888</v>
      </c>
      <c r="X20" s="249">
        <v>-2.2682192075662613</v>
      </c>
      <c r="Y20" s="249">
        <v>2.5655106264747047</v>
      </c>
      <c r="Z20" s="249">
        <v>0.74004215233938453</v>
      </c>
      <c r="AA20" s="249">
        <v>5.0591816592621797</v>
      </c>
      <c r="AB20" s="217">
        <v>6.4532825814480788</v>
      </c>
      <c r="AC20" s="217">
        <v>7.6290388401612148</v>
      </c>
      <c r="AD20" s="249">
        <v>8.4633181970735336</v>
      </c>
      <c r="AE20" s="249">
        <v>6.7759020782367543</v>
      </c>
      <c r="AF20" s="249">
        <v>3.2596788916523707</v>
      </c>
      <c r="AG20" s="222"/>
      <c r="AJ20" s="219"/>
      <c r="AK20" s="219"/>
      <c r="AL20" s="219"/>
      <c r="AM20" s="219"/>
    </row>
    <row r="21" spans="1:39" s="211" customFormat="1" ht="32.25" customHeight="1">
      <c r="A21" s="215" t="s">
        <v>118</v>
      </c>
      <c r="B21" s="216" t="s">
        <v>119</v>
      </c>
      <c r="C21" s="217">
        <v>5.8956196103717531</v>
      </c>
      <c r="D21" s="249">
        <v>4.7845726378978242</v>
      </c>
      <c r="E21" s="249">
        <v>2.6141110405725243</v>
      </c>
      <c r="F21" s="249">
        <v>7.5711837413383449</v>
      </c>
      <c r="G21" s="249">
        <v>8.3537526312395158</v>
      </c>
      <c r="H21" s="250">
        <v>-15.162468952058845</v>
      </c>
      <c r="I21" s="249">
        <v>17.746985486282526</v>
      </c>
      <c r="J21" s="249">
        <v>-35.786471968250183</v>
      </c>
      <c r="K21" s="249">
        <v>-31.342205897860836</v>
      </c>
      <c r="L21" s="249">
        <v>-9.8325347497324316</v>
      </c>
      <c r="M21" s="250">
        <v>14.22602400249859</v>
      </c>
      <c r="N21" s="249">
        <v>-24.081280683233331</v>
      </c>
      <c r="O21" s="249">
        <v>52.055260192984463</v>
      </c>
      <c r="P21" s="249">
        <v>42.171272535163808</v>
      </c>
      <c r="Q21" s="249">
        <v>13.033348439657161</v>
      </c>
      <c r="R21" s="250">
        <v>11.137505395129565</v>
      </c>
      <c r="S21" s="249">
        <v>13.679320372651787</v>
      </c>
      <c r="T21" s="249">
        <v>13.389268041345176</v>
      </c>
      <c r="U21" s="249">
        <v>13.154869734315255</v>
      </c>
      <c r="V21" s="249">
        <v>5.6030969085595785</v>
      </c>
      <c r="W21" s="249">
        <v>10.137589194854925</v>
      </c>
      <c r="X21" s="249">
        <v>7.7475285355350678</v>
      </c>
      <c r="Y21" s="249">
        <v>10.142934235794911</v>
      </c>
      <c r="Z21" s="249">
        <v>4.1920028204522168</v>
      </c>
      <c r="AA21" s="249">
        <v>17.618155520679181</v>
      </c>
      <c r="AB21" s="217">
        <v>6.6282427138146573</v>
      </c>
      <c r="AC21" s="217">
        <v>8.5443072359249186</v>
      </c>
      <c r="AD21" s="249">
        <v>9.1075855784009008</v>
      </c>
      <c r="AE21" s="249">
        <v>5.6300461945376128</v>
      </c>
      <c r="AF21" s="249">
        <v>3.973621587476714</v>
      </c>
      <c r="AJ21" s="219"/>
      <c r="AK21" s="219"/>
      <c r="AL21" s="219"/>
      <c r="AM21" s="219"/>
    </row>
    <row r="22" spans="1:39" s="211" customFormat="1" ht="24.95" customHeight="1">
      <c r="A22" s="215" t="s">
        <v>16</v>
      </c>
      <c r="B22" s="220" t="s">
        <v>73</v>
      </c>
      <c r="C22" s="217">
        <v>4.5404001314244908</v>
      </c>
      <c r="D22" s="249">
        <v>4.1723671920415768</v>
      </c>
      <c r="E22" s="249">
        <v>5.5456012936921866</v>
      </c>
      <c r="F22" s="249">
        <v>2.2042254234531384</v>
      </c>
      <c r="G22" s="249">
        <v>6.1384212350226193</v>
      </c>
      <c r="H22" s="250">
        <v>-8.2838322295925479</v>
      </c>
      <c r="I22" s="249">
        <v>17.70260298600202</v>
      </c>
      <c r="J22" s="249">
        <v>-37.100334813573902</v>
      </c>
      <c r="K22" s="249">
        <v>-11.665611208798566</v>
      </c>
      <c r="L22" s="249">
        <v>-2.1930720154990553</v>
      </c>
      <c r="M22" s="250">
        <v>-0.66914101567236628</v>
      </c>
      <c r="N22" s="249">
        <v>-20.558869373098602</v>
      </c>
      <c r="O22" s="249">
        <v>16.244165195582809</v>
      </c>
      <c r="P22" s="249">
        <v>10.925719327560614</v>
      </c>
      <c r="Q22" s="249">
        <v>2.7033795977742301</v>
      </c>
      <c r="R22" s="250">
        <v>-2.2842238198741711</v>
      </c>
      <c r="S22" s="249">
        <v>-3.1223945033422353</v>
      </c>
      <c r="T22" s="249">
        <v>-1.9021230515494665</v>
      </c>
      <c r="U22" s="249">
        <v>-1.9802476251302608</v>
      </c>
      <c r="V22" s="249">
        <v>-2.0559487447913654</v>
      </c>
      <c r="W22" s="249">
        <v>5.0021661494113516</v>
      </c>
      <c r="X22" s="249">
        <v>6.4985699799949117</v>
      </c>
      <c r="Y22" s="249">
        <v>3.388505185962984</v>
      </c>
      <c r="Z22" s="249">
        <v>6.6556083266749368</v>
      </c>
      <c r="AA22" s="249">
        <v>3.3153508809981247</v>
      </c>
      <c r="AB22" s="217">
        <v>4.0401967809911241</v>
      </c>
      <c r="AC22" s="217">
        <v>4.7319393742737219</v>
      </c>
      <c r="AD22" s="249">
        <v>4.3040528443238202</v>
      </c>
      <c r="AE22" s="249">
        <v>3.6687869439487599</v>
      </c>
      <c r="AF22" s="249">
        <v>3.5338047065380778</v>
      </c>
    </row>
    <row r="23" spans="1:39" s="211" customFormat="1" ht="24.95" customHeight="1">
      <c r="A23" s="215" t="s">
        <v>72</v>
      </c>
      <c r="B23" s="220" t="s">
        <v>71</v>
      </c>
      <c r="C23" s="217">
        <v>4.1214892449456215</v>
      </c>
      <c r="D23" s="249">
        <v>2.6320780664478463</v>
      </c>
      <c r="E23" s="249">
        <v>3.2614283591096722</v>
      </c>
      <c r="F23" s="249">
        <v>6.1012237292392513</v>
      </c>
      <c r="G23" s="249">
        <v>4.3847635483977854</v>
      </c>
      <c r="H23" s="250">
        <v>8.0625209273267728</v>
      </c>
      <c r="I23" s="249">
        <v>6.6845464172798046</v>
      </c>
      <c r="J23" s="249">
        <v>3.3853006948005202</v>
      </c>
      <c r="K23" s="249">
        <v>11.827609357285795</v>
      </c>
      <c r="L23" s="249">
        <v>10.085186709427646</v>
      </c>
      <c r="M23" s="250">
        <v>1.6079299201630306</v>
      </c>
      <c r="N23" s="249">
        <v>6.9305650927802276E-2</v>
      </c>
      <c r="O23" s="249">
        <v>4.1277864547567162</v>
      </c>
      <c r="P23" s="249">
        <v>7.4314491887900402</v>
      </c>
      <c r="Q23" s="249">
        <v>-5.5445952582749669</v>
      </c>
      <c r="R23" s="250">
        <v>3.5995519899762769</v>
      </c>
      <c r="S23" s="249">
        <v>2.4154135843889435</v>
      </c>
      <c r="T23" s="249">
        <v>4.8151033228660793</v>
      </c>
      <c r="U23" s="249">
        <v>3.0819321708306973</v>
      </c>
      <c r="V23" s="249">
        <v>4.1288578890779064</v>
      </c>
      <c r="W23" s="249">
        <v>2.6231825758995058</v>
      </c>
      <c r="X23" s="249">
        <v>1.8766752561636793</v>
      </c>
      <c r="Y23" s="249">
        <v>-1.9852410296475824</v>
      </c>
      <c r="Z23" s="249">
        <v>3.0977557696921991</v>
      </c>
      <c r="AA23" s="249">
        <v>7.5601751639575525</v>
      </c>
      <c r="AB23" s="217">
        <v>4.1047724744972527</v>
      </c>
      <c r="AC23" s="217">
        <v>-2.332582363860098</v>
      </c>
      <c r="AD23" s="249">
        <v>5.5593604225109061</v>
      </c>
      <c r="AE23" s="249">
        <v>10.437499954340595</v>
      </c>
      <c r="AF23" s="249">
        <v>1.295219391261341</v>
      </c>
    </row>
    <row r="24" spans="1:39" s="211" customFormat="1" ht="24.95" customHeight="1">
      <c r="A24" s="223" t="s">
        <v>120</v>
      </c>
      <c r="B24" s="224" t="s">
        <v>121</v>
      </c>
      <c r="C24" s="225">
        <v>-0.52499112122391978</v>
      </c>
      <c r="D24" s="252">
        <v>1.4248449978377522</v>
      </c>
      <c r="E24" s="252">
        <v>1.7869183960994519</v>
      </c>
      <c r="F24" s="252">
        <v>-4.182953755039037</v>
      </c>
      <c r="G24" s="252">
        <v>-0.79720624484536984</v>
      </c>
      <c r="H24" s="253">
        <v>-45.171736323530986</v>
      </c>
      <c r="I24" s="254">
        <v>-10.299179028371711</v>
      </c>
      <c r="J24" s="254">
        <v>-73.220281323470417</v>
      </c>
      <c r="K24" s="254">
        <v>-65.047551953880031</v>
      </c>
      <c r="L24" s="254">
        <v>-31.400382692737722</v>
      </c>
      <c r="M24" s="253">
        <v>33.675418724814847</v>
      </c>
      <c r="N24" s="254">
        <v>-35.664251238894252</v>
      </c>
      <c r="O24" s="254">
        <v>168.82102948759467</v>
      </c>
      <c r="P24" s="254">
        <v>135.65129719893352</v>
      </c>
      <c r="Q24" s="254">
        <v>15.63769130857564</v>
      </c>
      <c r="R24" s="253">
        <v>24.044905710886539</v>
      </c>
      <c r="S24" s="254">
        <v>56.228993058485202</v>
      </c>
      <c r="T24" s="254">
        <v>17.347790825121322</v>
      </c>
      <c r="U24" s="254">
        <v>16.357430701266097</v>
      </c>
      <c r="V24" s="254">
        <v>17.218502013397455</v>
      </c>
      <c r="W24" s="254">
        <v>9.624155774272694</v>
      </c>
      <c r="X24" s="254">
        <v>10.573319269059084</v>
      </c>
      <c r="Y24" s="254">
        <v>13.654704185954031</v>
      </c>
      <c r="Z24" s="254">
        <v>11.100164056595503</v>
      </c>
      <c r="AA24" s="254">
        <v>4.2701790764150473</v>
      </c>
      <c r="AB24" s="396">
        <v>6.0687632575955348</v>
      </c>
      <c r="AC24" s="396">
        <v>5.6293775633194656</v>
      </c>
      <c r="AD24" s="254">
        <v>7.4444691415092308</v>
      </c>
      <c r="AE24" s="254">
        <v>7.9222468318065751</v>
      </c>
      <c r="AF24" s="254">
        <v>3.4461242101248644</v>
      </c>
    </row>
    <row r="25" spans="1:39" s="211" customFormat="1" ht="24.95" customHeight="1">
      <c r="A25" s="226"/>
      <c r="B25" s="227" t="s">
        <v>21</v>
      </c>
      <c r="C25" s="228"/>
      <c r="D25" s="255"/>
      <c r="E25" s="255"/>
      <c r="F25" s="255"/>
      <c r="G25" s="255"/>
      <c r="H25" s="256"/>
      <c r="I25" s="257"/>
      <c r="J25" s="257"/>
      <c r="K25" s="257"/>
      <c r="L25" s="257"/>
      <c r="M25" s="256"/>
      <c r="N25" s="257"/>
      <c r="O25" s="257"/>
      <c r="P25" s="257"/>
      <c r="Q25" s="257"/>
      <c r="R25" s="256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</row>
    <row r="26" spans="1:39" s="211" customFormat="1" ht="24.95" customHeight="1">
      <c r="A26" s="215" t="s">
        <v>2</v>
      </c>
      <c r="B26" s="220" t="s">
        <v>81</v>
      </c>
      <c r="C26" s="217">
        <v>0.76395269328988036</v>
      </c>
      <c r="D26" s="249">
        <v>4.677882613597248</v>
      </c>
      <c r="E26" s="249">
        <v>3.9366131479585675</v>
      </c>
      <c r="F26" s="249">
        <v>-3.4828897953549216</v>
      </c>
      <c r="G26" s="249">
        <v>-5.5296670892229685</v>
      </c>
      <c r="H26" s="250">
        <v>-49.969885706120529</v>
      </c>
      <c r="I26" s="249">
        <v>-15.244588782810979</v>
      </c>
      <c r="J26" s="249">
        <v>-89.343987404103871</v>
      </c>
      <c r="K26" s="249">
        <v>-67.554433993690338</v>
      </c>
      <c r="L26" s="249">
        <v>-62.368118936760297</v>
      </c>
      <c r="M26" s="250">
        <v>30.010995091731047</v>
      </c>
      <c r="N26" s="249">
        <v>-37.583359720680534</v>
      </c>
      <c r="O26" s="249">
        <v>635.89887928706219</v>
      </c>
      <c r="P26" s="249">
        <v>117.42946705786073</v>
      </c>
      <c r="Q26" s="249">
        <v>87.324880173190621</v>
      </c>
      <c r="R26" s="250">
        <v>18.407477503009233</v>
      </c>
      <c r="S26" s="249">
        <v>25.475260028489032</v>
      </c>
      <c r="T26" s="249">
        <v>14.800573453010955</v>
      </c>
      <c r="U26" s="249">
        <v>11.273657263622056</v>
      </c>
      <c r="V26" s="249">
        <v>19.01190202800214</v>
      </c>
      <c r="W26" s="249">
        <v>11.357768620551397</v>
      </c>
      <c r="X26" s="249">
        <v>16.8023638367155</v>
      </c>
      <c r="Y26" s="249">
        <v>12.510036934465447</v>
      </c>
      <c r="Z26" s="249">
        <v>11.252681932427649</v>
      </c>
      <c r="AA26" s="249">
        <v>0.94401436054198484</v>
      </c>
      <c r="AB26" s="249">
        <v>2.6636494401459032</v>
      </c>
      <c r="AC26" s="249">
        <v>3.1022536941086543</v>
      </c>
      <c r="AD26" s="249">
        <v>2.5199338077592301</v>
      </c>
      <c r="AE26" s="249">
        <v>2.2990781663040565</v>
      </c>
      <c r="AF26" s="249">
        <v>2.3923398763491264</v>
      </c>
    </row>
    <row r="27" spans="1:39" s="211" customFormat="1" ht="24.95" customHeight="1">
      <c r="A27" s="215" t="s">
        <v>3</v>
      </c>
      <c r="B27" s="220" t="s">
        <v>80</v>
      </c>
      <c r="C27" s="217">
        <v>6.0182363075958563</v>
      </c>
      <c r="D27" s="249">
        <v>6.1230407821500421</v>
      </c>
      <c r="E27" s="249">
        <v>7.0271935892195643</v>
      </c>
      <c r="F27" s="249">
        <v>6.3423450060709854</v>
      </c>
      <c r="G27" s="249">
        <v>4.6288799630351321</v>
      </c>
      <c r="H27" s="250">
        <v>3.4817583141398813</v>
      </c>
      <c r="I27" s="249">
        <v>5.2395294425934082</v>
      </c>
      <c r="J27" s="249">
        <v>2.9651031080044561</v>
      </c>
      <c r="K27" s="249">
        <v>2.6560590281642078</v>
      </c>
      <c r="L27" s="249">
        <v>3.1068528108825006</v>
      </c>
      <c r="M27" s="250">
        <v>3.3796035388311054</v>
      </c>
      <c r="N27" s="249">
        <v>2.9461018336836702</v>
      </c>
      <c r="O27" s="249">
        <v>3.4046549635977925</v>
      </c>
      <c r="P27" s="249">
        <v>3.3049710344022998</v>
      </c>
      <c r="Q27" s="249">
        <v>3.8581990653687228</v>
      </c>
      <c r="R27" s="250">
        <v>2.9261456034467557</v>
      </c>
      <c r="S27" s="249">
        <v>2.4425037795770947</v>
      </c>
      <c r="T27" s="249">
        <v>2.9856100522265336</v>
      </c>
      <c r="U27" s="249">
        <v>3.0106881867486806</v>
      </c>
      <c r="V27" s="249">
        <v>3.2593490979253801</v>
      </c>
      <c r="W27" s="249">
        <v>2.9408670817245905</v>
      </c>
      <c r="X27" s="249">
        <v>2.9337064336072842</v>
      </c>
      <c r="Y27" s="249">
        <v>3.0397228081789933</v>
      </c>
      <c r="Z27" s="249">
        <v>2.8751664280242153</v>
      </c>
      <c r="AA27" s="249">
        <v>2.9158391697618526</v>
      </c>
      <c r="AB27" s="249">
        <v>2.9949815764924494</v>
      </c>
      <c r="AC27" s="249">
        <v>2.9894995171819687</v>
      </c>
      <c r="AD27" s="249">
        <v>3.1134003118449556</v>
      </c>
      <c r="AE27" s="249">
        <v>2.957839527926609</v>
      </c>
      <c r="AF27" s="249">
        <v>2.9209802670964109</v>
      </c>
    </row>
    <row r="28" spans="1:39" s="211" customFormat="1" ht="24.95" customHeight="1">
      <c r="A28" s="223" t="s">
        <v>79</v>
      </c>
      <c r="B28" s="224" t="s">
        <v>78</v>
      </c>
      <c r="C28" s="258">
        <v>17.17374639845653</v>
      </c>
      <c r="D28" s="259">
        <v>13.704460293029456</v>
      </c>
      <c r="E28" s="259">
        <v>19.031737159378025</v>
      </c>
      <c r="F28" s="259">
        <v>19.89639633078788</v>
      </c>
      <c r="G28" s="259">
        <v>16.047579560622665</v>
      </c>
      <c r="H28" s="260">
        <v>-19.646724417975108</v>
      </c>
      <c r="I28" s="259">
        <v>0.93622260825230796</v>
      </c>
      <c r="J28" s="259">
        <v>-23.398783643896223</v>
      </c>
      <c r="K28" s="259">
        <v>-25.742337072567693</v>
      </c>
      <c r="L28" s="259">
        <v>-29.028301668927142</v>
      </c>
      <c r="M28" s="260">
        <v>-6.1840078284028976</v>
      </c>
      <c r="N28" s="259">
        <v>-23.127635655939784</v>
      </c>
      <c r="O28" s="259">
        <v>-2.2317696630959887</v>
      </c>
      <c r="P28" s="259">
        <v>2.5238046096491615</v>
      </c>
      <c r="Q28" s="259">
        <v>2.9385059033896397</v>
      </c>
      <c r="R28" s="260">
        <v>6.1161065760580584</v>
      </c>
      <c r="S28" s="259">
        <v>4.1954582731294181</v>
      </c>
      <c r="T28" s="259">
        <v>7.1588495522302509</v>
      </c>
      <c r="U28" s="259">
        <v>5.9842615136623323</v>
      </c>
      <c r="V28" s="259">
        <v>7.1071478381671085</v>
      </c>
      <c r="W28" s="259">
        <v>4.6452233973538313</v>
      </c>
      <c r="X28" s="259">
        <v>5.4138038150165215</v>
      </c>
      <c r="Y28" s="259">
        <v>5.0535286002446185</v>
      </c>
      <c r="Z28" s="259">
        <v>3.4568229429973627</v>
      </c>
      <c r="AA28" s="259">
        <v>4.7258147976993996</v>
      </c>
      <c r="AB28" s="259">
        <v>2.2786856843240741</v>
      </c>
      <c r="AC28" s="259">
        <v>2.4208990240782953</v>
      </c>
      <c r="AD28" s="259">
        <v>1.5577449075226468</v>
      </c>
      <c r="AE28" s="259">
        <v>1.9069725351156421</v>
      </c>
      <c r="AF28" s="259">
        <v>3.2496384398636735</v>
      </c>
    </row>
    <row r="29" spans="1:39" s="9" customFormat="1" ht="24.75" customHeight="1">
      <c r="A29" s="230"/>
      <c r="B29" s="307" t="s">
        <v>122</v>
      </c>
      <c r="C29" s="231">
        <v>4.7097903043788989</v>
      </c>
      <c r="D29" s="261">
        <v>3.4680201640845638</v>
      </c>
      <c r="E29" s="261">
        <v>3.6098020741837615</v>
      </c>
      <c r="F29" s="261">
        <v>5.0070400295621766</v>
      </c>
      <c r="G29" s="261">
        <v>6.1146385791528814</v>
      </c>
      <c r="H29" s="262">
        <v>11.34333269218655</v>
      </c>
      <c r="I29" s="261">
        <v>9.3926200065351111</v>
      </c>
      <c r="J29" s="261">
        <v>11.999781245358605</v>
      </c>
      <c r="K29" s="261">
        <v>12.561722395423658</v>
      </c>
      <c r="L29" s="261">
        <v>11.358361546142291</v>
      </c>
      <c r="M29" s="592">
        <v>6.3591253901858096</v>
      </c>
      <c r="N29" s="593">
        <v>9.7321451922276054</v>
      </c>
      <c r="O29" s="593">
        <v>8.2143341166949426</v>
      </c>
      <c r="P29" s="593">
        <v>6.0523699151310097</v>
      </c>
      <c r="Q29" s="591">
        <v>3.0675019052475392</v>
      </c>
      <c r="R29" s="263">
        <v>1.6518618202939308</v>
      </c>
      <c r="S29" s="263">
        <v>1.2882791007397003</v>
      </c>
      <c r="T29" s="263">
        <v>-0.25824902104098157</v>
      </c>
      <c r="U29" s="263">
        <v>3.5143970987891748</v>
      </c>
      <c r="V29" s="263">
        <v>1.8387201305279461</v>
      </c>
      <c r="W29" s="263">
        <v>2.2123387530492238</v>
      </c>
      <c r="X29" s="263">
        <v>2.5239142308647757</v>
      </c>
      <c r="Y29" s="263">
        <v>3.2997392964982879</v>
      </c>
      <c r="Z29" s="263">
        <v>1.1759274480556741</v>
      </c>
      <c r="AA29" s="264">
        <v>2.0424700285160782</v>
      </c>
      <c r="AB29" s="263">
        <v>2.5108395350680297</v>
      </c>
      <c r="AC29" s="263">
        <v>2.073073089813974</v>
      </c>
      <c r="AD29" s="263">
        <v>3.4185569143138963</v>
      </c>
      <c r="AE29" s="263">
        <v>1.8192903456518934</v>
      </c>
      <c r="AF29" s="264">
        <v>2.723342205247107</v>
      </c>
    </row>
    <row r="30" spans="1:39" s="9" customFormat="1" ht="24.75" customHeight="1">
      <c r="A30" s="232"/>
      <c r="B30" s="233" t="s">
        <v>67</v>
      </c>
      <c r="C30" s="496">
        <v>3.267852531095798</v>
      </c>
      <c r="D30" s="497">
        <v>3.2407756521826201</v>
      </c>
      <c r="E30" s="497">
        <v>3.0840008894046207</v>
      </c>
      <c r="F30" s="497">
        <v>2.2525810937260644</v>
      </c>
      <c r="G30" s="497">
        <v>4.4283363981713109</v>
      </c>
      <c r="H30" s="498">
        <v>-17.247323102106904</v>
      </c>
      <c r="I30" s="497">
        <v>0.32439999945712827</v>
      </c>
      <c r="J30" s="497">
        <v>-35.904828263567595</v>
      </c>
      <c r="K30" s="497">
        <v>-24.040079894488045</v>
      </c>
      <c r="L30" s="497">
        <v>-11.688713772600579</v>
      </c>
      <c r="M30" s="498">
        <v>16.330049353137682</v>
      </c>
      <c r="N30" s="497">
        <v>-10.61958781670613</v>
      </c>
      <c r="O30" s="497">
        <v>43.386478164128278</v>
      </c>
      <c r="P30" s="497">
        <v>29.953678147768159</v>
      </c>
      <c r="Q30" s="497">
        <v>18.45345259122773</v>
      </c>
      <c r="R30" s="498">
        <v>10.666894030042087</v>
      </c>
      <c r="S30" s="497">
        <v>12.126207871477973</v>
      </c>
      <c r="T30" s="497">
        <v>9.7883845838091048</v>
      </c>
      <c r="U30" s="497">
        <v>10.065478170492838</v>
      </c>
      <c r="V30" s="497">
        <v>10.634823324784179</v>
      </c>
      <c r="W30" s="497">
        <v>7.6319452106612999</v>
      </c>
      <c r="X30" s="497">
        <v>11.319064568473294</v>
      </c>
      <c r="Y30" s="497">
        <v>8.4589273484468492</v>
      </c>
      <c r="Z30" s="497">
        <v>8.2212503836979351</v>
      </c>
      <c r="AA30" s="497">
        <v>3.2331848107902061</v>
      </c>
      <c r="AB30" s="497">
        <v>2.7842978664490659</v>
      </c>
      <c r="AC30" s="497">
        <v>1.1642174224901964</v>
      </c>
      <c r="AD30" s="497">
        <v>2.3735167688504646</v>
      </c>
      <c r="AE30" s="497">
        <v>2.3531625106560483</v>
      </c>
      <c r="AF30" s="497">
        <v>5.0506640942884218</v>
      </c>
    </row>
    <row r="31" spans="1:39" s="9" customFormat="1" ht="24.75" customHeight="1">
      <c r="A31" s="234" t="s">
        <v>11</v>
      </c>
      <c r="B31" s="227" t="s">
        <v>66</v>
      </c>
      <c r="C31" s="231">
        <v>-1.5565324285128526</v>
      </c>
      <c r="D31" s="265">
        <v>-1.4466225082675663</v>
      </c>
      <c r="E31" s="265">
        <v>-1.5812039700969649</v>
      </c>
      <c r="F31" s="265">
        <v>0.4807126032001463</v>
      </c>
      <c r="G31" s="265">
        <v>-3.7148059535345084</v>
      </c>
      <c r="H31" s="262">
        <v>-35.624435529047844</v>
      </c>
      <c r="I31" s="261">
        <v>-8.8241523260371935</v>
      </c>
      <c r="J31" s="261">
        <v>-51.48367886609114</v>
      </c>
      <c r="K31" s="261">
        <v>-49.054732073225281</v>
      </c>
      <c r="L31" s="261">
        <v>-31.734701111985231</v>
      </c>
      <c r="M31" s="262">
        <v>21.827173611496903</v>
      </c>
      <c r="N31" s="261">
        <v>-22.033114784008617</v>
      </c>
      <c r="O31" s="261">
        <v>57.452848802342345</v>
      </c>
      <c r="P31" s="261">
        <v>54.7091933959789</v>
      </c>
      <c r="Q31" s="261">
        <v>27.762746972582391</v>
      </c>
      <c r="R31" s="262">
        <v>14.506236787511767</v>
      </c>
      <c r="S31" s="261">
        <v>40.126476128456034</v>
      </c>
      <c r="T31" s="261">
        <v>2.5214016288641119</v>
      </c>
      <c r="U31" s="261">
        <v>10.924931960345901</v>
      </c>
      <c r="V31" s="261">
        <v>7.9923080844821186</v>
      </c>
      <c r="W31" s="261">
        <v>0.69823239887172406</v>
      </c>
      <c r="X31" s="261">
        <v>-27.21901711059509</v>
      </c>
      <c r="Y31" s="261">
        <v>-0.74064403672817036</v>
      </c>
      <c r="Z31" s="261">
        <v>25.277348158286344</v>
      </c>
      <c r="AA31" s="261">
        <v>6.4801182685095426</v>
      </c>
      <c r="AB31" s="261">
        <v>0.89654668590448239</v>
      </c>
      <c r="AC31" s="261">
        <v>22.507151416272947</v>
      </c>
      <c r="AD31" s="261">
        <v>-6.2629672255842053</v>
      </c>
      <c r="AE31" s="261">
        <v>-4.6973578934606195</v>
      </c>
      <c r="AF31" s="261">
        <v>-2.3473883639963589</v>
      </c>
    </row>
    <row r="32" spans="1:39" s="9" customFormat="1" ht="24.75" customHeight="1">
      <c r="A32" s="236"/>
      <c r="B32" s="237" t="s">
        <v>65</v>
      </c>
      <c r="C32" s="238">
        <v>3.103067932724727</v>
      </c>
      <c r="D32" s="266">
        <v>3.0926815078157404</v>
      </c>
      <c r="E32" s="266">
        <v>2.9181318134615424</v>
      </c>
      <c r="F32" s="266">
        <v>2.1886723508572743</v>
      </c>
      <c r="G32" s="266">
        <v>4.1542784191264843</v>
      </c>
      <c r="H32" s="267">
        <v>-17.821229945932458</v>
      </c>
      <c r="I32" s="268">
        <v>7.0410790896161757E-2</v>
      </c>
      <c r="J32" s="268">
        <v>-36.41594036978514</v>
      </c>
      <c r="K32" s="268">
        <v>-24.899109848862906</v>
      </c>
      <c r="L32" s="268">
        <v>-12.280122632898426</v>
      </c>
      <c r="M32" s="267">
        <v>16.467124860420228</v>
      </c>
      <c r="N32" s="268">
        <v>-10.92281287484677</v>
      </c>
      <c r="O32" s="268">
        <v>43.743736498077965</v>
      </c>
      <c r="P32" s="268">
        <v>30.531329360631844</v>
      </c>
      <c r="Q32" s="268">
        <v>18.670457863338896</v>
      </c>
      <c r="R32" s="267">
        <v>10.769665821679581</v>
      </c>
      <c r="S32" s="268">
        <v>12.793974847036324</v>
      </c>
      <c r="T32" s="268">
        <v>9.5864236072828817</v>
      </c>
      <c r="U32" s="268">
        <v>10.095212322326333</v>
      </c>
      <c r="V32" s="268">
        <v>10.563915557889288</v>
      </c>
      <c r="W32" s="268">
        <v>7.3993015645981188</v>
      </c>
      <c r="X32" s="268">
        <v>9.7763296150656203</v>
      </c>
      <c r="Y32" s="268">
        <v>8.2128681719678696</v>
      </c>
      <c r="Z32" s="268">
        <v>8.9372585726416673</v>
      </c>
      <c r="AA32" s="268">
        <v>3.3160907816407672</v>
      </c>
      <c r="AB32" s="268">
        <v>2.8616427186568956</v>
      </c>
      <c r="AC32" s="268">
        <v>1.8487710352450364</v>
      </c>
      <c r="AD32" s="268">
        <v>2.4938141650195291</v>
      </c>
      <c r="AE32" s="268">
        <v>1.9645591552228012</v>
      </c>
      <c r="AF32" s="268">
        <v>4.9422194119503047</v>
      </c>
    </row>
    <row r="33" spans="1:10" s="269" customFormat="1" ht="15" customHeight="1">
      <c r="A33" s="9" t="s">
        <v>99</v>
      </c>
      <c r="B33" s="239"/>
      <c r="C33" s="9"/>
      <c r="D33" s="211"/>
    </row>
    <row r="34" spans="1:10" s="269" customFormat="1" ht="15" customHeight="1">
      <c r="A34" s="9" t="s">
        <v>223</v>
      </c>
      <c r="B34" s="240"/>
    </row>
    <row r="35" spans="1:10" s="269" customFormat="1" ht="15" customHeight="1">
      <c r="A35" s="214" t="s">
        <v>148</v>
      </c>
      <c r="B35" s="239"/>
    </row>
    <row r="36" spans="1:10" s="269" customFormat="1" ht="15" customHeight="1">
      <c r="A36" s="241" t="s">
        <v>135</v>
      </c>
      <c r="B36" s="242"/>
    </row>
    <row r="37" spans="1:10" s="9" customFormat="1" ht="15" customHeight="1">
      <c r="A37" s="244" t="s">
        <v>123</v>
      </c>
      <c r="B37" s="7"/>
    </row>
    <row r="38" spans="1:10" s="269" customFormat="1" ht="15" customHeight="1">
      <c r="A38" s="6" t="s">
        <v>26</v>
      </c>
    </row>
    <row r="39" spans="1:10" s="9" customFormat="1" ht="15" customHeight="1">
      <c r="A39" s="6" t="s">
        <v>30</v>
      </c>
      <c r="B39" s="7"/>
    </row>
    <row r="40" spans="1:10" s="9" customFormat="1">
      <c r="J40" s="248"/>
    </row>
    <row r="41" spans="1:10" s="9" customFormat="1">
      <c r="J41" s="248"/>
    </row>
    <row r="42" spans="1:10" s="9" customFormat="1">
      <c r="J42" s="248"/>
    </row>
    <row r="43" spans="1:10" s="9" customFormat="1">
      <c r="J43" s="248"/>
    </row>
  </sheetData>
  <mergeCells count="16">
    <mergeCell ref="A1:AF1"/>
    <mergeCell ref="AB7:AF7"/>
    <mergeCell ref="AB8:AB9"/>
    <mergeCell ref="C6:AF6"/>
    <mergeCell ref="M8:M9"/>
    <mergeCell ref="R8:R9"/>
    <mergeCell ref="W8:W9"/>
    <mergeCell ref="R7:V7"/>
    <mergeCell ref="W7:AA7"/>
    <mergeCell ref="A6:A9"/>
    <mergeCell ref="B6:B9"/>
    <mergeCell ref="C7:G7"/>
    <mergeCell ref="H7:L7"/>
    <mergeCell ref="M7:Q7"/>
    <mergeCell ref="C8:C9"/>
    <mergeCell ref="H8:H9"/>
  </mergeCells>
  <printOptions horizontalCentered="1"/>
  <pageMargins left="0.23622047244094491" right="0.23622047244094491" top="0.6692913385826772" bottom="0.6692913385826772" header="0.31496062992125984" footer="0.31496062992125984"/>
  <pageSetup paperSize="232" scale="4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showGridLines="0" zoomScaleNormal="100" workbookViewId="0"/>
  </sheetViews>
  <sheetFormatPr baseColWidth="10" defaultColWidth="10" defaultRowHeight="12.75"/>
  <cols>
    <col min="1" max="1" width="12.42578125" style="241" customWidth="1"/>
    <col min="2" max="2" width="57.85546875" style="241" customWidth="1"/>
    <col min="3" max="3" width="10" style="241" customWidth="1"/>
    <col min="4" max="7" width="10" style="9" customWidth="1"/>
    <col min="8" max="15" width="10" style="27" customWidth="1"/>
    <col min="16" max="33" width="10" style="241" customWidth="1"/>
    <col min="34" max="34" width="10" style="395" customWidth="1"/>
    <col min="35" max="37" width="10" style="241" customWidth="1"/>
    <col min="38" max="16384" width="10" style="241"/>
  </cols>
  <sheetData>
    <row r="1" spans="1:42" s="11" customFormat="1" ht="16.5" customHeight="1">
      <c r="A1" s="209" t="s">
        <v>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</row>
    <row r="2" spans="1:42" s="11" customFormat="1" ht="16.5" customHeight="1">
      <c r="A2" s="398" t="s">
        <v>39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209"/>
      <c r="AJ2" s="209"/>
      <c r="AK2" s="209"/>
    </row>
    <row r="3" spans="1:42" s="11" customFormat="1" ht="16.5" customHeight="1">
      <c r="A3" s="209" t="s">
        <v>40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</row>
    <row r="4" spans="1:42" s="11" customFormat="1" ht="9.7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</row>
    <row r="5" spans="1:42" s="25" customFormat="1">
      <c r="A5" s="403" t="s">
        <v>232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75"/>
      <c r="AJ5" s="275"/>
      <c r="AK5" s="275"/>
    </row>
    <row r="6" spans="1:42" s="211" customFormat="1" ht="11.25" customHeight="1" thickBot="1">
      <c r="A6" s="476"/>
      <c r="B6" s="476"/>
      <c r="C6" s="247"/>
      <c r="D6" s="247"/>
      <c r="E6" s="247"/>
      <c r="F6" s="247"/>
      <c r="G6" s="247"/>
      <c r="H6" s="247"/>
      <c r="I6" s="247"/>
      <c r="J6" s="270"/>
      <c r="K6" s="27"/>
      <c r="L6" s="27"/>
      <c r="M6" s="27"/>
      <c r="N6" s="27"/>
      <c r="O6" s="27"/>
    </row>
    <row r="7" spans="1:42" s="212" customFormat="1" ht="35.25" customHeight="1" thickTop="1">
      <c r="A7" s="691" t="s">
        <v>41</v>
      </c>
      <c r="B7" s="686" t="s">
        <v>17</v>
      </c>
      <c r="C7" s="686" t="s">
        <v>134</v>
      </c>
      <c r="D7" s="686"/>
      <c r="E7" s="686"/>
      <c r="F7" s="686"/>
      <c r="G7" s="686"/>
      <c r="H7" s="686"/>
      <c r="I7" s="686"/>
      <c r="J7" s="686"/>
      <c r="K7" s="686"/>
      <c r="L7" s="686"/>
      <c r="M7" s="686"/>
      <c r="N7" s="686"/>
      <c r="O7" s="686"/>
      <c r="P7" s="686"/>
      <c r="Q7" s="686"/>
      <c r="R7" s="686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86"/>
      <c r="AJ7" s="686"/>
      <c r="AK7" s="687"/>
    </row>
    <row r="8" spans="1:42" s="551" customFormat="1" ht="18" customHeight="1">
      <c r="A8" s="692"/>
      <c r="B8" s="694"/>
      <c r="C8" s="682" t="s">
        <v>60</v>
      </c>
      <c r="D8" s="682"/>
      <c r="E8" s="682"/>
      <c r="F8" s="682"/>
      <c r="G8" s="682"/>
      <c r="H8" s="682" t="s">
        <v>193</v>
      </c>
      <c r="I8" s="682"/>
      <c r="J8" s="682"/>
      <c r="K8" s="682"/>
      <c r="L8" s="682"/>
      <c r="M8" s="682" t="s">
        <v>194</v>
      </c>
      <c r="N8" s="682"/>
      <c r="O8" s="682"/>
      <c r="P8" s="682"/>
      <c r="Q8" s="682"/>
      <c r="R8" s="682" t="s">
        <v>195</v>
      </c>
      <c r="S8" s="682"/>
      <c r="T8" s="682"/>
      <c r="U8" s="682"/>
      <c r="V8" s="682"/>
      <c r="W8" s="690" t="s">
        <v>110</v>
      </c>
      <c r="X8" s="690"/>
      <c r="Y8" s="690"/>
      <c r="Z8" s="690"/>
      <c r="AA8" s="690"/>
      <c r="AB8" s="690" t="s">
        <v>106</v>
      </c>
      <c r="AC8" s="690"/>
      <c r="AD8" s="690"/>
      <c r="AE8" s="690"/>
      <c r="AF8" s="690"/>
      <c r="AG8" s="690" t="s">
        <v>127</v>
      </c>
      <c r="AH8" s="690"/>
      <c r="AI8" s="690"/>
      <c r="AJ8" s="690"/>
      <c r="AK8" s="706"/>
    </row>
    <row r="9" spans="1:42" s="551" customFormat="1" ht="18" customHeight="1">
      <c r="A9" s="692"/>
      <c r="B9" s="694"/>
      <c r="C9" s="683" t="s">
        <v>205</v>
      </c>
      <c r="D9" s="552" t="s">
        <v>111</v>
      </c>
      <c r="E9" s="552"/>
      <c r="F9" s="552"/>
      <c r="G9" s="552"/>
      <c r="H9" s="683" t="s">
        <v>205</v>
      </c>
      <c r="I9" s="552" t="s">
        <v>111</v>
      </c>
      <c r="J9" s="552"/>
      <c r="K9" s="552"/>
      <c r="L9" s="552"/>
      <c r="M9" s="683" t="s">
        <v>205</v>
      </c>
      <c r="N9" s="552" t="s">
        <v>111</v>
      </c>
      <c r="O9" s="552"/>
      <c r="P9" s="552"/>
      <c r="Q9" s="552"/>
      <c r="R9" s="683" t="s">
        <v>205</v>
      </c>
      <c r="S9" s="552" t="s">
        <v>111</v>
      </c>
      <c r="T9" s="552"/>
      <c r="U9" s="552"/>
      <c r="V9" s="552"/>
      <c r="W9" s="683" t="s">
        <v>205</v>
      </c>
      <c r="X9" s="552" t="s">
        <v>111</v>
      </c>
      <c r="Y9" s="552"/>
      <c r="Z9" s="552"/>
      <c r="AA9" s="552"/>
      <c r="AB9" s="683" t="s">
        <v>205</v>
      </c>
      <c r="AC9" s="552" t="s">
        <v>111</v>
      </c>
      <c r="AD9" s="552"/>
      <c r="AE9" s="552"/>
      <c r="AF9" s="552"/>
      <c r="AG9" s="683" t="s">
        <v>205</v>
      </c>
      <c r="AH9" s="704" t="s">
        <v>111</v>
      </c>
      <c r="AI9" s="704"/>
      <c r="AJ9" s="704"/>
      <c r="AK9" s="705"/>
    </row>
    <row r="10" spans="1:42" s="551" customFormat="1" ht="18" customHeight="1" thickBot="1">
      <c r="A10" s="693"/>
      <c r="B10" s="695"/>
      <c r="C10" s="684"/>
      <c r="D10" s="473" t="s">
        <v>112</v>
      </c>
      <c r="E10" s="474" t="s">
        <v>113</v>
      </c>
      <c r="F10" s="473" t="s">
        <v>114</v>
      </c>
      <c r="G10" s="473" t="s">
        <v>115</v>
      </c>
      <c r="H10" s="684"/>
      <c r="I10" s="473" t="s">
        <v>112</v>
      </c>
      <c r="J10" s="474" t="s">
        <v>113</v>
      </c>
      <c r="K10" s="473" t="s">
        <v>114</v>
      </c>
      <c r="L10" s="473" t="s">
        <v>115</v>
      </c>
      <c r="M10" s="684"/>
      <c r="N10" s="473" t="s">
        <v>112</v>
      </c>
      <c r="O10" s="474" t="s">
        <v>113</v>
      </c>
      <c r="P10" s="473" t="s">
        <v>114</v>
      </c>
      <c r="Q10" s="473" t="s">
        <v>115</v>
      </c>
      <c r="R10" s="684"/>
      <c r="S10" s="473" t="s">
        <v>112</v>
      </c>
      <c r="T10" s="474" t="s">
        <v>113</v>
      </c>
      <c r="U10" s="473" t="s">
        <v>114</v>
      </c>
      <c r="V10" s="473" t="s">
        <v>115</v>
      </c>
      <c r="W10" s="684"/>
      <c r="X10" s="473" t="s">
        <v>112</v>
      </c>
      <c r="Y10" s="474" t="s">
        <v>113</v>
      </c>
      <c r="Z10" s="473" t="s">
        <v>114</v>
      </c>
      <c r="AA10" s="473" t="s">
        <v>115</v>
      </c>
      <c r="AB10" s="684"/>
      <c r="AC10" s="473" t="s">
        <v>112</v>
      </c>
      <c r="AD10" s="474" t="s">
        <v>113</v>
      </c>
      <c r="AE10" s="473" t="s">
        <v>114</v>
      </c>
      <c r="AF10" s="473" t="s">
        <v>115</v>
      </c>
      <c r="AG10" s="684"/>
      <c r="AH10" s="473" t="s">
        <v>112</v>
      </c>
      <c r="AI10" s="474" t="s">
        <v>113</v>
      </c>
      <c r="AJ10" s="474" t="s">
        <v>114</v>
      </c>
      <c r="AK10" s="475" t="s">
        <v>115</v>
      </c>
    </row>
    <row r="11" spans="1:42" s="211" customFormat="1" ht="24.95" customHeight="1" thickTop="1">
      <c r="A11" s="478"/>
      <c r="B11" s="479" t="s">
        <v>20</v>
      </c>
      <c r="C11" s="480"/>
      <c r="D11" s="481"/>
      <c r="E11" s="482"/>
      <c r="F11" s="483"/>
      <c r="G11" s="483"/>
      <c r="H11" s="480"/>
      <c r="I11" s="483"/>
      <c r="J11" s="483"/>
      <c r="K11" s="483"/>
      <c r="L11" s="483"/>
      <c r="M11" s="480"/>
      <c r="N11" s="483"/>
      <c r="O11" s="483"/>
      <c r="P11" s="483"/>
      <c r="Q11" s="483"/>
      <c r="R11" s="480"/>
      <c r="S11" s="483"/>
      <c r="T11" s="483"/>
      <c r="U11" s="483"/>
      <c r="V11" s="483"/>
      <c r="W11" s="480"/>
      <c r="X11" s="483"/>
      <c r="Y11" s="483"/>
      <c r="Z11" s="483"/>
      <c r="AA11" s="483"/>
      <c r="AB11" s="480"/>
      <c r="AC11" s="483"/>
      <c r="AD11" s="483"/>
      <c r="AE11" s="483"/>
      <c r="AF11" s="483"/>
      <c r="AG11" s="483"/>
      <c r="AH11" s="483"/>
      <c r="AI11" s="481"/>
      <c r="AJ11" s="483"/>
      <c r="AK11" s="483"/>
    </row>
    <row r="12" spans="1:42" s="211" customFormat="1" ht="32.25" customHeight="1">
      <c r="A12" s="347" t="s">
        <v>18</v>
      </c>
      <c r="B12" s="353" t="s">
        <v>89</v>
      </c>
      <c r="C12" s="348">
        <v>1646.6831965358499</v>
      </c>
      <c r="D12" s="348">
        <v>390.82388002454934</v>
      </c>
      <c r="E12" s="348">
        <v>434.15202508953848</v>
      </c>
      <c r="F12" s="348">
        <v>408.49081704420422</v>
      </c>
      <c r="G12" s="348">
        <v>413.21647437756167</v>
      </c>
      <c r="H12" s="348">
        <v>1713.1305941234677</v>
      </c>
      <c r="I12" s="348">
        <v>386.01992112689021</v>
      </c>
      <c r="J12" s="348">
        <v>446.03380375625528</v>
      </c>
      <c r="K12" s="348">
        <v>451.47441717162314</v>
      </c>
      <c r="L12" s="348">
        <v>429.60245206869911</v>
      </c>
      <c r="M12" s="348">
        <v>1748.4211836493178</v>
      </c>
      <c r="N12" s="348">
        <v>399.88649875106358</v>
      </c>
      <c r="O12" s="348">
        <v>449.27059858529594</v>
      </c>
      <c r="P12" s="348">
        <v>448.27733534020791</v>
      </c>
      <c r="Q12" s="348">
        <v>450.98675097275031</v>
      </c>
      <c r="R12" s="348">
        <v>1889.0482061937648</v>
      </c>
      <c r="S12" s="348">
        <v>400.84974535135655</v>
      </c>
      <c r="T12" s="348">
        <v>466.53018458089872</v>
      </c>
      <c r="U12" s="348">
        <v>482.65212493058897</v>
      </c>
      <c r="V12" s="348">
        <v>539.01615133092059</v>
      </c>
      <c r="W12" s="348">
        <v>1991.9666891038064</v>
      </c>
      <c r="X12" s="348">
        <v>428.51516471414828</v>
      </c>
      <c r="Y12" s="348">
        <v>487.06199261239635</v>
      </c>
      <c r="Z12" s="348">
        <v>492.12991374917561</v>
      </c>
      <c r="AA12" s="348">
        <v>584.25961802808615</v>
      </c>
      <c r="AB12" s="348">
        <v>2041.530448667042</v>
      </c>
      <c r="AC12" s="349">
        <v>435.20753920525129</v>
      </c>
      <c r="AD12" s="349">
        <v>507.25652152396634</v>
      </c>
      <c r="AE12" s="349">
        <v>526.28249031689154</v>
      </c>
      <c r="AF12" s="349">
        <v>572.78389762093263</v>
      </c>
      <c r="AG12" s="539">
        <v>2222.5620045794976</v>
      </c>
      <c r="AH12" s="539">
        <v>459.80845003993579</v>
      </c>
      <c r="AI12" s="539">
        <v>550.07790897110033</v>
      </c>
      <c r="AJ12" s="539">
        <v>586.54511648403889</v>
      </c>
      <c r="AK12" s="539">
        <v>626.13052908442262</v>
      </c>
      <c r="AM12" s="350"/>
      <c r="AN12" s="350"/>
      <c r="AO12" s="350"/>
      <c r="AP12" s="350"/>
    </row>
    <row r="13" spans="1:42" s="211" customFormat="1" ht="24.95" customHeight="1">
      <c r="A13" s="351" t="s">
        <v>19</v>
      </c>
      <c r="B13" s="352" t="s">
        <v>28</v>
      </c>
      <c r="C13" s="348">
        <v>848.58902994085656</v>
      </c>
      <c r="D13" s="348">
        <v>292.73742129213866</v>
      </c>
      <c r="E13" s="348">
        <v>180.69909857356998</v>
      </c>
      <c r="F13" s="348">
        <v>198.67420474023314</v>
      </c>
      <c r="G13" s="348">
        <v>176.47830533491486</v>
      </c>
      <c r="H13" s="348">
        <v>1052.4157904517963</v>
      </c>
      <c r="I13" s="348">
        <v>284.71668056657109</v>
      </c>
      <c r="J13" s="348">
        <v>203.35203253772113</v>
      </c>
      <c r="K13" s="348">
        <v>251.13807782338705</v>
      </c>
      <c r="L13" s="348">
        <v>313.20899952411702</v>
      </c>
      <c r="M13" s="348">
        <v>1294.1551213838866</v>
      </c>
      <c r="N13" s="348">
        <v>623.92780697659498</v>
      </c>
      <c r="O13" s="348">
        <v>93.186420690533623</v>
      </c>
      <c r="P13" s="348">
        <v>219.9686420075121</v>
      </c>
      <c r="Q13" s="348">
        <v>357.07225170924585</v>
      </c>
      <c r="R13" s="348">
        <v>2552.8698038716975</v>
      </c>
      <c r="S13" s="348">
        <v>669.51502380695797</v>
      </c>
      <c r="T13" s="348">
        <v>613.54700386512604</v>
      </c>
      <c r="U13" s="348">
        <v>609.99554573775151</v>
      </c>
      <c r="V13" s="348">
        <v>659.81223046186176</v>
      </c>
      <c r="W13" s="348">
        <v>2712.9869490525289</v>
      </c>
      <c r="X13" s="348">
        <v>734.18024218413564</v>
      </c>
      <c r="Y13" s="348">
        <v>673.34144617969287</v>
      </c>
      <c r="Z13" s="348">
        <v>641.71622406615279</v>
      </c>
      <c r="AA13" s="348">
        <v>663.74903662254735</v>
      </c>
      <c r="AB13" s="348">
        <v>2918.1828788372572</v>
      </c>
      <c r="AC13" s="349">
        <v>766.49524109814763</v>
      </c>
      <c r="AD13" s="349">
        <v>676.73607889934931</v>
      </c>
      <c r="AE13" s="349">
        <v>825.50381563300971</v>
      </c>
      <c r="AF13" s="349">
        <v>649.4477432067506</v>
      </c>
      <c r="AG13" s="539">
        <v>1738.5867474033628</v>
      </c>
      <c r="AH13" s="539">
        <v>524.10461963707974</v>
      </c>
      <c r="AI13" s="539">
        <v>288.43477100588757</v>
      </c>
      <c r="AJ13" s="539">
        <v>343.71024469836925</v>
      </c>
      <c r="AK13" s="539">
        <v>582.33711206202611</v>
      </c>
      <c r="AM13" s="350"/>
      <c r="AN13" s="350"/>
      <c r="AO13" s="350"/>
      <c r="AP13" s="350"/>
    </row>
    <row r="14" spans="1:42" s="211" customFormat="1" ht="24.95" customHeight="1">
      <c r="A14" s="351" t="s">
        <v>13</v>
      </c>
      <c r="B14" s="352" t="s">
        <v>24</v>
      </c>
      <c r="C14" s="348">
        <v>3868.1527893538141</v>
      </c>
      <c r="D14" s="348">
        <v>1027.4533484568235</v>
      </c>
      <c r="E14" s="348">
        <v>971.23786577244061</v>
      </c>
      <c r="F14" s="348">
        <v>959.49866554069592</v>
      </c>
      <c r="G14" s="348">
        <v>909.96290958385407</v>
      </c>
      <c r="H14" s="348">
        <v>3960.3574575252064</v>
      </c>
      <c r="I14" s="348">
        <v>960.16482268806101</v>
      </c>
      <c r="J14" s="348">
        <v>894.79946543781227</v>
      </c>
      <c r="K14" s="348">
        <v>1027.2128577662916</v>
      </c>
      <c r="L14" s="348">
        <v>1078.1803116330416</v>
      </c>
      <c r="M14" s="348">
        <v>3234.1570484081335</v>
      </c>
      <c r="N14" s="348">
        <v>1038.3119527924757</v>
      </c>
      <c r="O14" s="348">
        <v>641.05095705901135</v>
      </c>
      <c r="P14" s="348">
        <v>746.95487735927361</v>
      </c>
      <c r="Q14" s="348">
        <v>807.83926119737259</v>
      </c>
      <c r="R14" s="348">
        <v>3560.7541321455928</v>
      </c>
      <c r="S14" s="348">
        <v>932.25485962355413</v>
      </c>
      <c r="T14" s="348">
        <v>903.68811193921931</v>
      </c>
      <c r="U14" s="348">
        <v>838.06498228273051</v>
      </c>
      <c r="V14" s="348">
        <v>886.74617830008924</v>
      </c>
      <c r="W14" s="348">
        <v>3880.4405154544584</v>
      </c>
      <c r="X14" s="348">
        <v>948.45019194408758</v>
      </c>
      <c r="Y14" s="348">
        <v>955.24868704445544</v>
      </c>
      <c r="Z14" s="348">
        <v>978.16082219101577</v>
      </c>
      <c r="AA14" s="348">
        <v>998.58081427489924</v>
      </c>
      <c r="AB14" s="348">
        <v>4151.0504904186773</v>
      </c>
      <c r="AC14" s="349">
        <v>1067.0564756919109</v>
      </c>
      <c r="AD14" s="349">
        <v>1083.2110951708339</v>
      </c>
      <c r="AE14" s="349">
        <v>969.11736367198773</v>
      </c>
      <c r="AF14" s="349">
        <v>1031.665555883945</v>
      </c>
      <c r="AG14" s="539">
        <v>4197.5857479704573</v>
      </c>
      <c r="AH14" s="539">
        <v>1039.6117439801421</v>
      </c>
      <c r="AI14" s="539">
        <v>1097.620009073428</v>
      </c>
      <c r="AJ14" s="539">
        <v>984.65235277183206</v>
      </c>
      <c r="AK14" s="539">
        <v>1075.7016421450551</v>
      </c>
      <c r="AM14" s="350"/>
      <c r="AN14" s="350"/>
      <c r="AO14" s="350"/>
      <c r="AP14" s="350"/>
    </row>
    <row r="15" spans="1:42" s="211" customFormat="1" ht="32.25" customHeight="1">
      <c r="A15" s="351" t="s">
        <v>116</v>
      </c>
      <c r="B15" s="353" t="s">
        <v>117</v>
      </c>
      <c r="C15" s="348">
        <v>1398.0004914566043</v>
      </c>
      <c r="D15" s="348">
        <v>344.88447917193002</v>
      </c>
      <c r="E15" s="348">
        <v>363.92492687781447</v>
      </c>
      <c r="F15" s="348">
        <v>346.16307878174672</v>
      </c>
      <c r="G15" s="348">
        <v>343.02800662511333</v>
      </c>
      <c r="H15" s="348">
        <v>1440.4440967465459</v>
      </c>
      <c r="I15" s="349">
        <v>354.64234045568827</v>
      </c>
      <c r="J15" s="349">
        <v>372.23457116647307</v>
      </c>
      <c r="K15" s="349">
        <v>361.01928119183435</v>
      </c>
      <c r="L15" s="349">
        <v>352.54790393255024</v>
      </c>
      <c r="M15" s="348">
        <v>1423.7090481986581</v>
      </c>
      <c r="N15" s="349">
        <v>402.16145302945034</v>
      </c>
      <c r="O15" s="349">
        <v>354.31152187223768</v>
      </c>
      <c r="P15" s="349">
        <v>334.70831159831175</v>
      </c>
      <c r="Q15" s="349">
        <v>332.52776169865837</v>
      </c>
      <c r="R15" s="348">
        <v>1526.2841763229055</v>
      </c>
      <c r="S15" s="349">
        <v>375.08656724332832</v>
      </c>
      <c r="T15" s="349">
        <v>376.95821748118851</v>
      </c>
      <c r="U15" s="349">
        <v>382.37558199898535</v>
      </c>
      <c r="V15" s="349">
        <v>391.8638095994034</v>
      </c>
      <c r="W15" s="348">
        <v>1667.6220501279502</v>
      </c>
      <c r="X15" s="349">
        <v>401.18691744363315</v>
      </c>
      <c r="Y15" s="349">
        <v>407.70309069400327</v>
      </c>
      <c r="Z15" s="349">
        <v>423.14193135427308</v>
      </c>
      <c r="AA15" s="349">
        <v>435.59011063604072</v>
      </c>
      <c r="AB15" s="349">
        <v>1885.8685734023975</v>
      </c>
      <c r="AC15" s="349">
        <v>415.7426047424442</v>
      </c>
      <c r="AD15" s="349">
        <v>470.34467841582671</v>
      </c>
      <c r="AE15" s="349">
        <v>489.975197949343</v>
      </c>
      <c r="AF15" s="349">
        <v>509.8060922947837</v>
      </c>
      <c r="AG15" s="539">
        <v>2006.9875080577694</v>
      </c>
      <c r="AH15" s="539">
        <v>434.43466600912944</v>
      </c>
      <c r="AI15" s="539">
        <v>506.40435139238605</v>
      </c>
      <c r="AJ15" s="539">
        <v>526.82268905840476</v>
      </c>
      <c r="AK15" s="539">
        <v>539.32580159784902</v>
      </c>
      <c r="AM15" s="350"/>
      <c r="AN15" s="350"/>
      <c r="AO15" s="350"/>
      <c r="AP15" s="350"/>
    </row>
    <row r="16" spans="1:42" s="211" customFormat="1" ht="24.95" customHeight="1">
      <c r="A16" s="351" t="s">
        <v>2</v>
      </c>
      <c r="B16" s="352" t="s">
        <v>25</v>
      </c>
      <c r="C16" s="348">
        <v>12007.030933407052</v>
      </c>
      <c r="D16" s="349">
        <v>4025.5226924207655</v>
      </c>
      <c r="E16" s="349">
        <v>2483.4367389310523</v>
      </c>
      <c r="F16" s="349">
        <v>2842.8823233016346</v>
      </c>
      <c r="G16" s="349">
        <v>2655.1891787535997</v>
      </c>
      <c r="H16" s="348">
        <v>12391.055701906032</v>
      </c>
      <c r="I16" s="349">
        <v>4324.6947822347183</v>
      </c>
      <c r="J16" s="349">
        <v>2698.2904264580652</v>
      </c>
      <c r="K16" s="349">
        <v>2720.837899169414</v>
      </c>
      <c r="L16" s="349">
        <v>2647.2325940438341</v>
      </c>
      <c r="M16" s="348">
        <v>6883.6970450873705</v>
      </c>
      <c r="N16" s="349">
        <v>3957.9157893495312</v>
      </c>
      <c r="O16" s="349">
        <v>502.37787085573098</v>
      </c>
      <c r="P16" s="349">
        <v>1018.0706274471281</v>
      </c>
      <c r="Q16" s="349">
        <v>1405.332757434981</v>
      </c>
      <c r="R16" s="348">
        <v>9399.6890231473371</v>
      </c>
      <c r="S16" s="349">
        <v>2684.3430525795825</v>
      </c>
      <c r="T16" s="349">
        <v>1900.3896265773378</v>
      </c>
      <c r="U16" s="349">
        <v>2236.7415202621419</v>
      </c>
      <c r="V16" s="349">
        <v>2578.2148237282736</v>
      </c>
      <c r="W16" s="348">
        <v>11062.718376715649</v>
      </c>
      <c r="X16" s="349">
        <v>3444.6441400188423</v>
      </c>
      <c r="Y16" s="349">
        <v>2150.3085408132615</v>
      </c>
      <c r="Z16" s="349">
        <v>2492.5197304240928</v>
      </c>
      <c r="AA16" s="349">
        <v>2975.2459654594513</v>
      </c>
      <c r="AB16" s="349">
        <v>13192.758444794055</v>
      </c>
      <c r="AC16" s="349">
        <v>4425.7751884740928</v>
      </c>
      <c r="AD16" s="349">
        <v>2531.8580796758501</v>
      </c>
      <c r="AE16" s="349">
        <v>2947.7989653217282</v>
      </c>
      <c r="AF16" s="349">
        <v>3287.3262113223846</v>
      </c>
      <c r="AG16" s="539">
        <v>13642.264127372695</v>
      </c>
      <c r="AH16" s="539">
        <v>4593.0341136302523</v>
      </c>
      <c r="AI16" s="539">
        <v>2659.9511265081787</v>
      </c>
      <c r="AJ16" s="539">
        <v>3034.7742816997493</v>
      </c>
      <c r="AK16" s="539">
        <v>3354.5046055345151</v>
      </c>
      <c r="AM16" s="350"/>
      <c r="AN16" s="350"/>
      <c r="AO16" s="350"/>
      <c r="AP16" s="350"/>
    </row>
    <row r="17" spans="1:42" s="211" customFormat="1" ht="32.25" customHeight="1">
      <c r="A17" s="351" t="s">
        <v>5</v>
      </c>
      <c r="B17" s="353" t="s">
        <v>86</v>
      </c>
      <c r="C17" s="348">
        <v>12336.748211076037</v>
      </c>
      <c r="D17" s="349">
        <v>2920.1855910914214</v>
      </c>
      <c r="E17" s="349">
        <v>2997.343696891262</v>
      </c>
      <c r="F17" s="349">
        <v>3018.2391229299556</v>
      </c>
      <c r="G17" s="349">
        <v>3400.9798001633994</v>
      </c>
      <c r="H17" s="348">
        <v>12533.753837189704</v>
      </c>
      <c r="I17" s="349">
        <v>2976.9988001463535</v>
      </c>
      <c r="J17" s="349">
        <v>3070.307241577761</v>
      </c>
      <c r="K17" s="349">
        <v>3031.4895738338978</v>
      </c>
      <c r="L17" s="349">
        <v>3454.9582216316926</v>
      </c>
      <c r="M17" s="348">
        <v>10070.68454997287</v>
      </c>
      <c r="N17" s="349">
        <v>2886.0691287725945</v>
      </c>
      <c r="O17" s="349">
        <v>1658.5956698874413</v>
      </c>
      <c r="P17" s="349">
        <v>2295.1034237626418</v>
      </c>
      <c r="Q17" s="349">
        <v>3230.9163275501924</v>
      </c>
      <c r="R17" s="348">
        <v>12044.703548267762</v>
      </c>
      <c r="S17" s="349">
        <v>2767.9129055543794</v>
      </c>
      <c r="T17" s="349">
        <v>2303.9804497118212</v>
      </c>
      <c r="U17" s="349">
        <v>3024.9829428008479</v>
      </c>
      <c r="V17" s="349">
        <v>3947.8272502007139</v>
      </c>
      <c r="W17" s="348">
        <v>15086.863869310169</v>
      </c>
      <c r="X17" s="349">
        <v>3369.2646658075901</v>
      </c>
      <c r="Y17" s="349">
        <v>2942.3481033562057</v>
      </c>
      <c r="Z17" s="349">
        <v>3857.3790823921877</v>
      </c>
      <c r="AA17" s="349">
        <v>4917.8720177541854</v>
      </c>
      <c r="AB17" s="349">
        <v>16589.193659596884</v>
      </c>
      <c r="AC17" s="349">
        <v>3920.4144971088253</v>
      </c>
      <c r="AD17" s="349">
        <v>3141.4656213733124</v>
      </c>
      <c r="AE17" s="349">
        <v>4173.6241709602828</v>
      </c>
      <c r="AF17" s="349">
        <v>5353.6893701544623</v>
      </c>
      <c r="AG17" s="539">
        <v>17705.577525643304</v>
      </c>
      <c r="AH17" s="539">
        <v>4046.048295888369</v>
      </c>
      <c r="AI17" s="539">
        <v>3331.8609518116327</v>
      </c>
      <c r="AJ17" s="539">
        <v>4509.112737688266</v>
      </c>
      <c r="AK17" s="539">
        <v>5818.5555402550399</v>
      </c>
      <c r="AM17" s="350"/>
      <c r="AN17" s="350"/>
      <c r="AO17" s="350"/>
      <c r="AP17" s="350"/>
    </row>
    <row r="18" spans="1:42" s="211" customFormat="1" ht="24.95" customHeight="1">
      <c r="A18" s="351" t="s">
        <v>8</v>
      </c>
      <c r="B18" s="352" t="s">
        <v>85</v>
      </c>
      <c r="C18" s="348">
        <v>6886.9803996026094</v>
      </c>
      <c r="D18" s="349">
        <v>1667.402559526764</v>
      </c>
      <c r="E18" s="349">
        <v>1722.0427258823415</v>
      </c>
      <c r="F18" s="349">
        <v>1750.6252691862192</v>
      </c>
      <c r="G18" s="349">
        <v>1746.9098450072847</v>
      </c>
      <c r="H18" s="348">
        <v>7474.9793984481103</v>
      </c>
      <c r="I18" s="349">
        <v>1754.1568406977444</v>
      </c>
      <c r="J18" s="349">
        <v>1835.8086383231978</v>
      </c>
      <c r="K18" s="349">
        <v>1930.0393063113411</v>
      </c>
      <c r="L18" s="349">
        <v>1954.9746131158274</v>
      </c>
      <c r="M18" s="348">
        <v>6486.1835131492871</v>
      </c>
      <c r="N18" s="349">
        <v>1932.9432258821489</v>
      </c>
      <c r="O18" s="349">
        <v>1257.8248481719197</v>
      </c>
      <c r="P18" s="349">
        <v>1507.5275245422708</v>
      </c>
      <c r="Q18" s="349">
        <v>1787.8879145529474</v>
      </c>
      <c r="R18" s="348">
        <v>7709.8763865746114</v>
      </c>
      <c r="S18" s="349">
        <v>1846.6068282926642</v>
      </c>
      <c r="T18" s="349">
        <v>1788.3471729699281</v>
      </c>
      <c r="U18" s="349">
        <v>1955.4002548975618</v>
      </c>
      <c r="V18" s="349">
        <v>2119.5221304144579</v>
      </c>
      <c r="W18" s="348">
        <v>8943.2068997080241</v>
      </c>
      <c r="X18" s="349">
        <v>2081.9285595128194</v>
      </c>
      <c r="Y18" s="349">
        <v>2197.1051555769686</v>
      </c>
      <c r="Z18" s="349">
        <v>2241.0341919391517</v>
      </c>
      <c r="AA18" s="349">
        <v>2423.1389926790839</v>
      </c>
      <c r="AB18" s="349">
        <v>9925.6452989187092</v>
      </c>
      <c r="AC18" s="349">
        <v>2322.4767156920107</v>
      </c>
      <c r="AD18" s="349">
        <v>2476.7733043974977</v>
      </c>
      <c r="AE18" s="349">
        <v>2527.4924426254247</v>
      </c>
      <c r="AF18" s="349">
        <v>2598.9028362037752</v>
      </c>
      <c r="AG18" s="539">
        <v>10721.287739029769</v>
      </c>
      <c r="AH18" s="539">
        <v>2385.1406215085749</v>
      </c>
      <c r="AI18" s="539">
        <v>2742.9733969259241</v>
      </c>
      <c r="AJ18" s="539">
        <v>2662.5189571864894</v>
      </c>
      <c r="AK18" s="539">
        <v>2930.6547634087806</v>
      </c>
      <c r="AM18" s="350"/>
      <c r="AN18" s="350"/>
      <c r="AO18" s="350"/>
      <c r="AP18" s="350"/>
    </row>
    <row r="19" spans="1:42" s="211" customFormat="1" ht="24.95" customHeight="1">
      <c r="A19" s="351" t="s">
        <v>9</v>
      </c>
      <c r="B19" s="352" t="s">
        <v>29</v>
      </c>
      <c r="C19" s="348">
        <v>2001.8111444924609</v>
      </c>
      <c r="D19" s="349">
        <v>509.79506267359898</v>
      </c>
      <c r="E19" s="349">
        <v>474.41193855233809</v>
      </c>
      <c r="F19" s="349">
        <v>480.59433559957478</v>
      </c>
      <c r="G19" s="349">
        <v>537.00980766694897</v>
      </c>
      <c r="H19" s="348">
        <v>1961.6789849953484</v>
      </c>
      <c r="I19" s="349">
        <v>488.87655199634088</v>
      </c>
      <c r="J19" s="349">
        <v>453.37604884582083</v>
      </c>
      <c r="K19" s="349">
        <v>467.30923362899853</v>
      </c>
      <c r="L19" s="349">
        <v>552.11715052418811</v>
      </c>
      <c r="M19" s="348">
        <v>751.20961197531608</v>
      </c>
      <c r="N19" s="349">
        <v>396.66226021940997</v>
      </c>
      <c r="O19" s="349">
        <v>67.978087066431641</v>
      </c>
      <c r="P19" s="349">
        <v>93.515587421987078</v>
      </c>
      <c r="Q19" s="349">
        <v>193.05367726748736</v>
      </c>
      <c r="R19" s="348">
        <v>969.52650244245456</v>
      </c>
      <c r="S19" s="349">
        <v>170.02861789057354</v>
      </c>
      <c r="T19" s="349">
        <v>235.40070650982926</v>
      </c>
      <c r="U19" s="349">
        <v>255.9972669984675</v>
      </c>
      <c r="V19" s="349">
        <v>308.09991104358431</v>
      </c>
      <c r="W19" s="348">
        <v>1268.2678100155795</v>
      </c>
      <c r="X19" s="349">
        <v>267.00014482590592</v>
      </c>
      <c r="Y19" s="349">
        <v>307.4746322414602</v>
      </c>
      <c r="Z19" s="349">
        <v>309.42401454310124</v>
      </c>
      <c r="AA19" s="349">
        <v>384.36901840511206</v>
      </c>
      <c r="AB19" s="349">
        <v>1361.2219975955743</v>
      </c>
      <c r="AC19" s="349">
        <v>306.03683989245934</v>
      </c>
      <c r="AD19" s="349">
        <v>336.80874202905159</v>
      </c>
      <c r="AE19" s="349">
        <v>338.43487812612665</v>
      </c>
      <c r="AF19" s="349">
        <v>379.9415375479366</v>
      </c>
      <c r="AG19" s="539">
        <v>1517.3762359936795</v>
      </c>
      <c r="AH19" s="539">
        <v>350.87429931973134</v>
      </c>
      <c r="AI19" s="539">
        <v>383.20734678615531</v>
      </c>
      <c r="AJ19" s="539">
        <v>359.28718843073187</v>
      </c>
      <c r="AK19" s="539">
        <v>424.00740145706101</v>
      </c>
      <c r="AM19" s="350"/>
      <c r="AN19" s="350"/>
      <c r="AO19" s="350"/>
      <c r="AP19" s="350"/>
    </row>
    <row r="20" spans="1:42" s="211" customFormat="1" ht="24.95" customHeight="1">
      <c r="A20" s="351" t="s">
        <v>12</v>
      </c>
      <c r="B20" s="352" t="s">
        <v>84</v>
      </c>
      <c r="C20" s="348">
        <v>1592.3111151123094</v>
      </c>
      <c r="D20" s="349">
        <v>392.53009111858984</v>
      </c>
      <c r="E20" s="349">
        <v>396.09385978809439</v>
      </c>
      <c r="F20" s="349">
        <v>395.24789142141287</v>
      </c>
      <c r="G20" s="349">
        <v>408.43927278421245</v>
      </c>
      <c r="H20" s="348">
        <v>1552.8620594413753</v>
      </c>
      <c r="I20" s="349">
        <v>374.35136148543887</v>
      </c>
      <c r="J20" s="349">
        <v>375.63476415196237</v>
      </c>
      <c r="K20" s="349">
        <v>388.28404858878662</v>
      </c>
      <c r="L20" s="349">
        <v>414.59188521518735</v>
      </c>
      <c r="M20" s="348">
        <v>1560.2544137711773</v>
      </c>
      <c r="N20" s="349">
        <v>395.23363006217801</v>
      </c>
      <c r="O20" s="349">
        <v>350.49895076101228</v>
      </c>
      <c r="P20" s="349">
        <v>372.09971229243928</v>
      </c>
      <c r="Q20" s="349">
        <v>442.42212065554764</v>
      </c>
      <c r="R20" s="348">
        <v>1644.7234781934023</v>
      </c>
      <c r="S20" s="349">
        <v>380.43226433242967</v>
      </c>
      <c r="T20" s="349">
        <v>404.4422906700932</v>
      </c>
      <c r="U20" s="349">
        <v>404.58616861191678</v>
      </c>
      <c r="V20" s="349">
        <v>455.26275457896287</v>
      </c>
      <c r="W20" s="348">
        <v>1622.6875300310726</v>
      </c>
      <c r="X20" s="349">
        <v>385.0060792757626</v>
      </c>
      <c r="Y20" s="349">
        <v>404.85541157876372</v>
      </c>
      <c r="Z20" s="349">
        <v>407.34494865544224</v>
      </c>
      <c r="AA20" s="349">
        <v>425.48109052110408</v>
      </c>
      <c r="AB20" s="349">
        <v>1685.1580673129238</v>
      </c>
      <c r="AC20" s="349">
        <v>389.38653300729419</v>
      </c>
      <c r="AD20" s="349">
        <v>424.89561716275603</v>
      </c>
      <c r="AE20" s="349">
        <v>428.81753536455346</v>
      </c>
      <c r="AF20" s="349">
        <v>442.05838177832004</v>
      </c>
      <c r="AG20" s="539">
        <v>1698.6468268084147</v>
      </c>
      <c r="AH20" s="539">
        <v>403.17156568564053</v>
      </c>
      <c r="AI20" s="539">
        <v>414.19924306531431</v>
      </c>
      <c r="AJ20" s="539">
        <v>429.94077813234446</v>
      </c>
      <c r="AK20" s="539">
        <v>451.33523992511556</v>
      </c>
      <c r="AM20" s="350"/>
      <c r="AN20" s="350"/>
      <c r="AO20" s="350"/>
      <c r="AP20" s="350"/>
    </row>
    <row r="21" spans="1:42" s="211" customFormat="1" ht="24.75" customHeight="1">
      <c r="A21" s="351" t="s">
        <v>6</v>
      </c>
      <c r="B21" s="352" t="s">
        <v>83</v>
      </c>
      <c r="C21" s="348">
        <v>4125.5827261491859</v>
      </c>
      <c r="D21" s="349">
        <v>996.75268962454118</v>
      </c>
      <c r="E21" s="349">
        <v>986.60431141934725</v>
      </c>
      <c r="F21" s="349">
        <v>1043.299157881358</v>
      </c>
      <c r="G21" s="349">
        <v>1098.9265672239396</v>
      </c>
      <c r="H21" s="348">
        <v>4187.7087061962229</v>
      </c>
      <c r="I21" s="349">
        <v>1022.1150796062558</v>
      </c>
      <c r="J21" s="349">
        <v>1049.9065285076238</v>
      </c>
      <c r="K21" s="349">
        <v>1040.7423419760721</v>
      </c>
      <c r="L21" s="349">
        <v>1074.9447561062716</v>
      </c>
      <c r="M21" s="348">
        <v>3872.2413516148167</v>
      </c>
      <c r="N21" s="349">
        <v>974.5035993263441</v>
      </c>
      <c r="O21" s="349">
        <v>919.11990876042819</v>
      </c>
      <c r="P21" s="349">
        <v>958.1368637365855</v>
      </c>
      <c r="Q21" s="349">
        <v>1020.4809797914592</v>
      </c>
      <c r="R21" s="348">
        <v>4224.6509895815134</v>
      </c>
      <c r="S21" s="349">
        <v>996.74583648724229</v>
      </c>
      <c r="T21" s="349">
        <v>1007.7351725924171</v>
      </c>
      <c r="U21" s="349">
        <v>1088.783013677478</v>
      </c>
      <c r="V21" s="349">
        <v>1131.3869668243763</v>
      </c>
      <c r="W21" s="373">
        <v>4417.2843804558952</v>
      </c>
      <c r="X21" s="349">
        <v>1047.8952622142854</v>
      </c>
      <c r="Y21" s="349">
        <v>1080.8873706767542</v>
      </c>
      <c r="Z21" s="349">
        <v>1104.6581091428734</v>
      </c>
      <c r="AA21" s="349">
        <v>1183.843638421982</v>
      </c>
      <c r="AB21" s="349">
        <v>4723.7812437676575</v>
      </c>
      <c r="AC21" s="349">
        <v>1171.7623487316682</v>
      </c>
      <c r="AD21" s="349">
        <v>1159.0740142500849</v>
      </c>
      <c r="AE21" s="349">
        <v>1188.6157889415872</v>
      </c>
      <c r="AF21" s="349">
        <v>1204.329091844317</v>
      </c>
      <c r="AG21" s="539">
        <v>4879.2896725639494</v>
      </c>
      <c r="AH21" s="539">
        <v>1233.7802210628111</v>
      </c>
      <c r="AI21" s="539">
        <v>1214.8721953532536</v>
      </c>
      <c r="AJ21" s="539">
        <v>1225.1379282915232</v>
      </c>
      <c r="AK21" s="539">
        <v>1205.4993278563613</v>
      </c>
      <c r="AM21" s="350"/>
      <c r="AN21" s="350"/>
      <c r="AO21" s="350"/>
      <c r="AP21" s="350"/>
    </row>
    <row r="22" spans="1:42" s="211" customFormat="1" ht="32.25" customHeight="1">
      <c r="A22" s="351" t="s">
        <v>118</v>
      </c>
      <c r="B22" s="353" t="s">
        <v>119</v>
      </c>
      <c r="C22" s="348">
        <v>4718.4562755678216</v>
      </c>
      <c r="D22" s="349">
        <v>1098.6448547714008</v>
      </c>
      <c r="E22" s="349">
        <v>1177.3822141569817</v>
      </c>
      <c r="F22" s="349">
        <v>1174.4929557492542</v>
      </c>
      <c r="G22" s="349">
        <v>1267.9362508901852</v>
      </c>
      <c r="H22" s="348">
        <v>4988.577824320595</v>
      </c>
      <c r="I22" s="349">
        <v>1152.1310886571978</v>
      </c>
      <c r="J22" s="349">
        <v>1215.2045694731976</v>
      </c>
      <c r="K22" s="349">
        <v>1258.9409867699187</v>
      </c>
      <c r="L22" s="349">
        <v>1362.3011794202807</v>
      </c>
      <c r="M22" s="348">
        <v>4215.5519909934246</v>
      </c>
      <c r="N22" s="349">
        <v>1360.5349032526472</v>
      </c>
      <c r="O22" s="349">
        <v>768.77709584413742</v>
      </c>
      <c r="P22" s="349">
        <v>858.58336572223391</v>
      </c>
      <c r="Q22" s="349">
        <v>1227.6566261744063</v>
      </c>
      <c r="R22" s="348">
        <v>4830.8539694625524</v>
      </c>
      <c r="S22" s="349">
        <v>1025.644900350338</v>
      </c>
      <c r="T22" s="349">
        <v>1194.6758475992078</v>
      </c>
      <c r="U22" s="349">
        <v>1228.092851535866</v>
      </c>
      <c r="V22" s="349">
        <v>1382.4403699771408</v>
      </c>
      <c r="W22" s="348">
        <v>5449.9411004846588</v>
      </c>
      <c r="X22" s="349">
        <v>1175.1869192817801</v>
      </c>
      <c r="Y22" s="349">
        <v>1361.1318778435127</v>
      </c>
      <c r="Z22" s="349">
        <v>1411.2367537209591</v>
      </c>
      <c r="AA22" s="349">
        <v>1502.3855496384065</v>
      </c>
      <c r="AB22" s="349">
        <v>5909.9979313633594</v>
      </c>
      <c r="AC22" s="349">
        <v>1267.1353488182799</v>
      </c>
      <c r="AD22" s="349">
        <v>1471.2811178909919</v>
      </c>
      <c r="AE22" s="349">
        <v>1501.8731434618085</v>
      </c>
      <c r="AF22" s="349">
        <v>1669.7083211922791</v>
      </c>
      <c r="AG22" s="539">
        <v>6407.3100482974287</v>
      </c>
      <c r="AH22" s="539">
        <v>1430.5008082891172</v>
      </c>
      <c r="AI22" s="539">
        <v>1639.3999284367744</v>
      </c>
      <c r="AJ22" s="539">
        <v>1590.403926873629</v>
      </c>
      <c r="AK22" s="539">
        <v>1747.0053846979083</v>
      </c>
      <c r="AM22" s="350"/>
      <c r="AN22" s="350"/>
      <c r="AO22" s="350"/>
      <c r="AP22" s="350"/>
    </row>
    <row r="23" spans="1:42" s="211" customFormat="1" ht="24.95" customHeight="1">
      <c r="A23" s="351" t="s">
        <v>16</v>
      </c>
      <c r="B23" s="352" t="s">
        <v>73</v>
      </c>
      <c r="C23" s="348">
        <v>651.84146966235232</v>
      </c>
      <c r="D23" s="349">
        <v>165.18837860747087</v>
      </c>
      <c r="E23" s="349">
        <v>165.53764241473988</v>
      </c>
      <c r="F23" s="349">
        <v>156.95884404808183</v>
      </c>
      <c r="G23" s="349">
        <v>164.15660459205984</v>
      </c>
      <c r="H23" s="348">
        <v>693.40560097457887</v>
      </c>
      <c r="I23" s="349">
        <v>175.88610136827202</v>
      </c>
      <c r="J23" s="349">
        <v>177.58979047808188</v>
      </c>
      <c r="K23" s="349">
        <v>163.07238126271241</v>
      </c>
      <c r="L23" s="349">
        <v>176.85732786551264</v>
      </c>
      <c r="M23" s="348">
        <v>618.714943347141</v>
      </c>
      <c r="N23" s="349">
        <v>214.59886043956351</v>
      </c>
      <c r="O23" s="349">
        <v>110.7176507465567</v>
      </c>
      <c r="P23" s="349">
        <v>134.12866077900469</v>
      </c>
      <c r="Q23" s="349">
        <v>159.26977138201605</v>
      </c>
      <c r="R23" s="348">
        <v>601.42229346549766</v>
      </c>
      <c r="S23" s="349">
        <v>156.74655592127073</v>
      </c>
      <c r="T23" s="349">
        <v>124.11053663997041</v>
      </c>
      <c r="U23" s="349">
        <v>151.81028723462242</v>
      </c>
      <c r="V23" s="349">
        <v>168.75491366963408</v>
      </c>
      <c r="W23" s="348">
        <v>597.33754052343852</v>
      </c>
      <c r="X23" s="349">
        <v>152.90422473828997</v>
      </c>
      <c r="Y23" s="349">
        <v>123.51812717880595</v>
      </c>
      <c r="Z23" s="349">
        <v>151.54592835864241</v>
      </c>
      <c r="AA23" s="349">
        <v>169.3692602477002</v>
      </c>
      <c r="AB23" s="349">
        <v>660.421087133642</v>
      </c>
      <c r="AC23" s="349">
        <v>170.50245317456253</v>
      </c>
      <c r="AD23" s="349">
        <v>135.12778545846183</v>
      </c>
      <c r="AE23" s="349">
        <v>170.81963801153151</v>
      </c>
      <c r="AF23" s="349">
        <v>183.97121048908622</v>
      </c>
      <c r="AG23" s="539">
        <v>698.31146711296606</v>
      </c>
      <c r="AH23" s="539">
        <v>183.53736223543481</v>
      </c>
      <c r="AI23" s="539">
        <v>144.5362630727744</v>
      </c>
      <c r="AJ23" s="539">
        <v>175.50773405192749</v>
      </c>
      <c r="AK23" s="539">
        <v>194.73010775282933</v>
      </c>
    </row>
    <row r="24" spans="1:42" s="211" customFormat="1" ht="24.95" customHeight="1">
      <c r="A24" s="351" t="s">
        <v>72</v>
      </c>
      <c r="B24" s="352" t="s">
        <v>71</v>
      </c>
      <c r="C24" s="348">
        <v>621.61517875686093</v>
      </c>
      <c r="D24" s="349">
        <v>147.44167242003749</v>
      </c>
      <c r="E24" s="349">
        <v>155.33067308953488</v>
      </c>
      <c r="F24" s="349">
        <v>160.93789826890733</v>
      </c>
      <c r="G24" s="349">
        <v>157.90493497838125</v>
      </c>
      <c r="H24" s="348">
        <v>687.57863059059673</v>
      </c>
      <c r="I24" s="349">
        <v>161.68606417776309</v>
      </c>
      <c r="J24" s="349">
        <v>170.82963028523415</v>
      </c>
      <c r="K24" s="349">
        <v>181.96191688891733</v>
      </c>
      <c r="L24" s="349">
        <v>173.10101923868214</v>
      </c>
      <c r="M24" s="348">
        <v>792.31810101788551</v>
      </c>
      <c r="N24" s="349">
        <v>181.31723703345267</v>
      </c>
      <c r="O24" s="349">
        <v>189.2885938388128</v>
      </c>
      <c r="P24" s="349">
        <v>215.32573131856833</v>
      </c>
      <c r="Q24" s="349">
        <v>206.38653882705165</v>
      </c>
      <c r="R24" s="348">
        <v>805.91487139318201</v>
      </c>
      <c r="S24" s="349">
        <v>185.36313368164403</v>
      </c>
      <c r="T24" s="349">
        <v>197.40766230059293</v>
      </c>
      <c r="U24" s="349">
        <v>229.69712511075289</v>
      </c>
      <c r="V24" s="349">
        <v>193.44695030019221</v>
      </c>
      <c r="W24" s="348">
        <v>847.0750616050193</v>
      </c>
      <c r="X24" s="349">
        <v>193.53763900979376</v>
      </c>
      <c r="Y24" s="349">
        <v>208.40874518996378</v>
      </c>
      <c r="Z24" s="349">
        <v>240.16880603735589</v>
      </c>
      <c r="AA24" s="349">
        <v>204.95987136790586</v>
      </c>
      <c r="AB24" s="349">
        <v>878.83540466813633</v>
      </c>
      <c r="AC24" s="349">
        <v>199.01309302283434</v>
      </c>
      <c r="AD24" s="349">
        <v>202.57535700013261</v>
      </c>
      <c r="AE24" s="349">
        <v>248.97904774636274</v>
      </c>
      <c r="AF24" s="349">
        <v>228.26790689880664</v>
      </c>
      <c r="AG24" s="539">
        <v>909.44750257881685</v>
      </c>
      <c r="AH24" s="539">
        <v>201.78359542700954</v>
      </c>
      <c r="AI24" s="539">
        <v>207.83341006058697</v>
      </c>
      <c r="AJ24" s="539">
        <v>269.76490369397033</v>
      </c>
      <c r="AK24" s="539">
        <v>230.06559339724993</v>
      </c>
    </row>
    <row r="25" spans="1:42" s="211" customFormat="1" ht="24.95" customHeight="1">
      <c r="A25" s="354" t="s">
        <v>120</v>
      </c>
      <c r="B25" s="355" t="s">
        <v>121</v>
      </c>
      <c r="C25" s="374">
        <v>894.84136166087842</v>
      </c>
      <c r="D25" s="375">
        <v>201.08322499684084</v>
      </c>
      <c r="E25" s="375">
        <v>217.95827073937437</v>
      </c>
      <c r="F25" s="375">
        <v>226.12009816276264</v>
      </c>
      <c r="G25" s="375">
        <v>249.67976776190068</v>
      </c>
      <c r="H25" s="374">
        <v>891.64105445004952</v>
      </c>
      <c r="I25" s="358">
        <v>204.04403615146472</v>
      </c>
      <c r="J25" s="358">
        <v>222.06372735777751</v>
      </c>
      <c r="K25" s="358">
        <v>217.132063398703</v>
      </c>
      <c r="L25" s="358">
        <v>248.40122754210444</v>
      </c>
      <c r="M25" s="374">
        <v>498.93191647019819</v>
      </c>
      <c r="N25" s="358">
        <v>185.0378982367705</v>
      </c>
      <c r="O25" s="358">
        <v>61.498550373407113</v>
      </c>
      <c r="P25" s="358">
        <v>78.411614793589322</v>
      </c>
      <c r="Q25" s="358">
        <v>173.98385306643129</v>
      </c>
      <c r="R25" s="374">
        <v>670.42072348011959</v>
      </c>
      <c r="S25" s="358">
        <v>121.73734700662028</v>
      </c>
      <c r="T25" s="358">
        <v>164.87711083727314</v>
      </c>
      <c r="U25" s="358">
        <v>183.30662658063304</v>
      </c>
      <c r="V25" s="358">
        <v>200.49963905559309</v>
      </c>
      <c r="W25" s="374">
        <v>816.06432309720913</v>
      </c>
      <c r="X25" s="358">
        <v>186.07182060462233</v>
      </c>
      <c r="Y25" s="358">
        <v>188.22645406877385</v>
      </c>
      <c r="Z25" s="358">
        <v>208.96488428667899</v>
      </c>
      <c r="AA25" s="358">
        <v>232.80116413713398</v>
      </c>
      <c r="AB25" s="358">
        <v>888.19973112102298</v>
      </c>
      <c r="AC25" s="358">
        <v>203.04482830058126</v>
      </c>
      <c r="AD25" s="358">
        <v>212.9189208619656</v>
      </c>
      <c r="AE25" s="358">
        <v>230.4545507034278</v>
      </c>
      <c r="AF25" s="358">
        <v>241.78143125504829</v>
      </c>
      <c r="AG25" s="540">
        <v>941.94291616859391</v>
      </c>
      <c r="AH25" s="540">
        <v>212.3922475663403</v>
      </c>
      <c r="AI25" s="540">
        <v>232.24958169563078</v>
      </c>
      <c r="AJ25" s="540">
        <v>246.83412569165083</v>
      </c>
      <c r="AK25" s="540">
        <v>250.46696121497195</v>
      </c>
      <c r="AL25" s="376"/>
    </row>
    <row r="26" spans="1:42" s="211" customFormat="1" ht="24.95" customHeight="1">
      <c r="A26" s="359"/>
      <c r="B26" s="360" t="s">
        <v>21</v>
      </c>
      <c r="C26" s="377"/>
      <c r="D26" s="377"/>
      <c r="E26" s="377"/>
      <c r="F26" s="377"/>
      <c r="G26" s="377"/>
      <c r="H26" s="377"/>
      <c r="I26" s="349"/>
      <c r="J26" s="349"/>
      <c r="K26" s="349"/>
      <c r="L26" s="349"/>
      <c r="M26" s="377"/>
      <c r="N26" s="349"/>
      <c r="O26" s="349"/>
      <c r="P26" s="349"/>
      <c r="Q26" s="349"/>
      <c r="R26" s="377"/>
      <c r="S26" s="349"/>
      <c r="T26" s="349"/>
      <c r="U26" s="349"/>
      <c r="V26" s="349"/>
      <c r="W26" s="377"/>
      <c r="X26" s="349"/>
      <c r="Y26" s="349"/>
      <c r="Z26" s="349"/>
      <c r="AA26" s="349"/>
      <c r="AB26" s="349"/>
      <c r="AC26" s="377"/>
      <c r="AD26" s="377"/>
      <c r="AE26" s="377"/>
      <c r="AF26" s="377"/>
      <c r="AG26" s="546"/>
      <c r="AH26" s="546"/>
      <c r="AI26" s="546"/>
      <c r="AJ26" s="546"/>
      <c r="AK26" s="546"/>
    </row>
    <row r="27" spans="1:42" s="211" customFormat="1" ht="24.95" customHeight="1">
      <c r="A27" s="351" t="s">
        <v>2</v>
      </c>
      <c r="B27" s="352" t="s">
        <v>81</v>
      </c>
      <c r="C27" s="348">
        <v>917.142528569717</v>
      </c>
      <c r="D27" s="349">
        <v>354.32868761611911</v>
      </c>
      <c r="E27" s="349">
        <v>183.21610495473993</v>
      </c>
      <c r="F27" s="349">
        <v>192.70777808064003</v>
      </c>
      <c r="G27" s="349">
        <v>186.8899579182179</v>
      </c>
      <c r="H27" s="348">
        <v>951.38871577567261</v>
      </c>
      <c r="I27" s="349">
        <v>377.56472866855876</v>
      </c>
      <c r="J27" s="349">
        <v>196.19046182767389</v>
      </c>
      <c r="K27" s="349">
        <v>192.67859439585814</v>
      </c>
      <c r="L27" s="349">
        <v>184.9549308835818</v>
      </c>
      <c r="M27" s="348">
        <v>505.99115049275474</v>
      </c>
      <c r="N27" s="349">
        <v>350.01702074930199</v>
      </c>
      <c r="O27" s="349">
        <v>22.179773888791438</v>
      </c>
      <c r="P27" s="349">
        <v>64.368487182820914</v>
      </c>
      <c r="Q27" s="349">
        <v>69.425868671840433</v>
      </c>
      <c r="R27" s="348">
        <v>699.60734250719338</v>
      </c>
      <c r="S27" s="349">
        <v>219.84128307132821</v>
      </c>
      <c r="T27" s="349">
        <v>175.69098183395192</v>
      </c>
      <c r="U27" s="349">
        <v>154.63473992015363</v>
      </c>
      <c r="V27" s="349">
        <v>149.44033768175964</v>
      </c>
      <c r="W27" s="348">
        <v>832.39701659438413</v>
      </c>
      <c r="X27" s="349">
        <v>287.12111240555697</v>
      </c>
      <c r="Y27" s="349">
        <v>207.34142657333882</v>
      </c>
      <c r="Z27" s="349">
        <v>171.54972894378758</v>
      </c>
      <c r="AA27" s="349">
        <v>166.38474867170078</v>
      </c>
      <c r="AB27" s="349">
        <v>994.9438417770416</v>
      </c>
      <c r="AC27" s="349">
        <v>387.32931567038969</v>
      </c>
      <c r="AD27" s="349">
        <v>238.27928484436808</v>
      </c>
      <c r="AE27" s="349">
        <v>198.5509631103364</v>
      </c>
      <c r="AF27" s="349">
        <v>170.78427815194749</v>
      </c>
      <c r="AG27" s="539">
        <v>1032.3476767548918</v>
      </c>
      <c r="AH27" s="539">
        <v>388.24517005499956</v>
      </c>
      <c r="AI27" s="539">
        <v>268.00661835992457</v>
      </c>
      <c r="AJ27" s="539">
        <v>202.00397498980382</v>
      </c>
      <c r="AK27" s="539">
        <v>174.09191335016385</v>
      </c>
    </row>
    <row r="28" spans="1:42" s="211" customFormat="1" ht="24.95" customHeight="1">
      <c r="A28" s="351" t="s">
        <v>3</v>
      </c>
      <c r="B28" s="352" t="s">
        <v>80</v>
      </c>
      <c r="C28" s="348">
        <v>4521.2683719200613</v>
      </c>
      <c r="D28" s="349">
        <v>1116.7723619436754</v>
      </c>
      <c r="E28" s="349">
        <v>1121.4916673988173</v>
      </c>
      <c r="F28" s="349">
        <v>1133.8499333294196</v>
      </c>
      <c r="G28" s="349">
        <v>1149.1544092481492</v>
      </c>
      <c r="H28" s="348">
        <v>4701.7239204486123</v>
      </c>
      <c r="I28" s="349">
        <v>1161.8479874461889</v>
      </c>
      <c r="J28" s="349">
        <v>1171.9721451549954</v>
      </c>
      <c r="K28" s="349">
        <v>1181.5260476217607</v>
      </c>
      <c r="L28" s="349">
        <v>1186.3777402256678</v>
      </c>
      <c r="M28" s="348">
        <v>4805.2233764258799</v>
      </c>
      <c r="N28" s="349">
        <v>1194.3229820796123</v>
      </c>
      <c r="O28" s="349">
        <v>1192.080580082677</v>
      </c>
      <c r="P28" s="349">
        <v>1206.0064763706014</v>
      </c>
      <c r="Q28" s="349">
        <v>1212.8133378929895</v>
      </c>
      <c r="R28" s="348">
        <v>4968.7505425002691</v>
      </c>
      <c r="S28" s="349">
        <v>1230.0912436335689</v>
      </c>
      <c r="T28" s="349">
        <v>1231.4129182778574</v>
      </c>
      <c r="U28" s="349">
        <v>1240.8543682443146</v>
      </c>
      <c r="V28" s="349">
        <v>1266.392012344528</v>
      </c>
      <c r="W28" s="348">
        <v>5131.2276438921181</v>
      </c>
      <c r="X28" s="349">
        <v>1272.7822598499208</v>
      </c>
      <c r="Y28" s="349">
        <v>1275.4468939729518</v>
      </c>
      <c r="Z28" s="349">
        <v>1280.7755015613454</v>
      </c>
      <c r="AA28" s="349">
        <v>1302.2229885078991</v>
      </c>
      <c r="AB28" s="349">
        <v>5294.4255620526455</v>
      </c>
      <c r="AC28" s="349">
        <v>1308.0087981760053</v>
      </c>
      <c r="AD28" s="349">
        <v>1313.7123621863223</v>
      </c>
      <c r="AE28" s="349">
        <v>1325.896348275593</v>
      </c>
      <c r="AF28" s="349">
        <v>1346.8080534147248</v>
      </c>
      <c r="AG28" s="539">
        <v>5471.9137957042476</v>
      </c>
      <c r="AH28" s="539">
        <v>1350.8676750135521</v>
      </c>
      <c r="AI28" s="539">
        <v>1360.9445405456647</v>
      </c>
      <c r="AJ28" s="539">
        <v>1366.858742696583</v>
      </c>
      <c r="AK28" s="539">
        <v>1393.2428374484484</v>
      </c>
    </row>
    <row r="29" spans="1:42" s="211" customFormat="1" ht="24.95" customHeight="1">
      <c r="A29" s="354" t="s">
        <v>79</v>
      </c>
      <c r="B29" s="355" t="s">
        <v>78</v>
      </c>
      <c r="C29" s="348">
        <v>303.23538699999995</v>
      </c>
      <c r="D29" s="378">
        <v>74.35174799988539</v>
      </c>
      <c r="E29" s="378">
        <v>74.764259745122999</v>
      </c>
      <c r="F29" s="378">
        <v>76.020215288044398</v>
      </c>
      <c r="G29" s="378">
        <v>78.09916396694716</v>
      </c>
      <c r="H29" s="379">
        <v>369.51777029758102</v>
      </c>
      <c r="I29" s="378">
        <v>87.070565330472704</v>
      </c>
      <c r="J29" s="378">
        <v>92.8109735859681</v>
      </c>
      <c r="K29" s="378">
        <v>95.07511587563188</v>
      </c>
      <c r="L29" s="378">
        <v>94.561115505508312</v>
      </c>
      <c r="M29" s="379">
        <v>300.21616320160501</v>
      </c>
      <c r="N29" s="378">
        <v>89.486561707363208</v>
      </c>
      <c r="O29" s="378">
        <v>71.795009488311209</v>
      </c>
      <c r="P29" s="378">
        <v>71.230099935434907</v>
      </c>
      <c r="Q29" s="378">
        <v>67.704492070495704</v>
      </c>
      <c r="R29" s="379">
        <v>281.85403656112396</v>
      </c>
      <c r="S29" s="378">
        <v>69.0263540152433</v>
      </c>
      <c r="T29" s="378">
        <v>70.133033473395301</v>
      </c>
      <c r="U29" s="378">
        <v>73.017769013423901</v>
      </c>
      <c r="V29" s="378">
        <v>69.676880059061489</v>
      </c>
      <c r="W29" s="379">
        <v>299.55611711687908</v>
      </c>
      <c r="X29" s="378">
        <v>71.889572295697704</v>
      </c>
      <c r="Y29" s="378">
        <v>75.126909728242794</v>
      </c>
      <c r="Z29" s="378">
        <v>77.5764544087275</v>
      </c>
      <c r="AA29" s="378">
        <v>74.963180684211082</v>
      </c>
      <c r="AB29" s="378">
        <v>314.75404509816599</v>
      </c>
      <c r="AC29" s="349">
        <v>75.690403791475788</v>
      </c>
      <c r="AD29" s="349">
        <v>78.580338534084106</v>
      </c>
      <c r="AE29" s="349">
        <v>80.53377403135309</v>
      </c>
      <c r="AF29" s="349">
        <v>79.949528741253019</v>
      </c>
      <c r="AG29" s="539">
        <v>324.78942456717652</v>
      </c>
      <c r="AH29" s="539">
        <v>77.695431653672699</v>
      </c>
      <c r="AI29" s="539">
        <v>80.612327910417378</v>
      </c>
      <c r="AJ29" s="539">
        <v>83.719586961021278</v>
      </c>
      <c r="AK29" s="539">
        <v>82.762078042065184</v>
      </c>
      <c r="AL29" s="376"/>
    </row>
    <row r="30" spans="1:42" s="9" customFormat="1" ht="24.75" customHeight="1">
      <c r="A30" s="361"/>
      <c r="B30" s="307" t="s">
        <v>122</v>
      </c>
      <c r="C30" s="362">
        <v>5676.878637114316</v>
      </c>
      <c r="D30" s="363">
        <v>1269.0542566138743</v>
      </c>
      <c r="E30" s="363">
        <v>1233.5244902298214</v>
      </c>
      <c r="F30" s="363">
        <v>1345.6275380735481</v>
      </c>
      <c r="G30" s="363">
        <v>1828.6723521970725</v>
      </c>
      <c r="H30" s="362">
        <v>6047.6125568364614</v>
      </c>
      <c r="I30" s="363">
        <v>1349.3701748388237</v>
      </c>
      <c r="J30" s="363">
        <v>1316.0905023596733</v>
      </c>
      <c r="K30" s="363">
        <v>1443.7350375294811</v>
      </c>
      <c r="L30" s="363">
        <v>1938.416842108483</v>
      </c>
      <c r="M30" s="363">
        <v>6575.3497893329295</v>
      </c>
      <c r="N30" s="380">
        <v>1475.36912748186</v>
      </c>
      <c r="O30" s="380">
        <v>1427.5764884159737</v>
      </c>
      <c r="P30" s="380">
        <v>1559.1285506197728</v>
      </c>
      <c r="Q30" s="380">
        <v>2113.275622815323</v>
      </c>
      <c r="R30" s="381">
        <v>7211.3711988397245</v>
      </c>
      <c r="S30" s="381">
        <v>1601.527514556745</v>
      </c>
      <c r="T30" s="381">
        <v>1591.962098325944</v>
      </c>
      <c r="U30" s="381">
        <v>1736.825460831388</v>
      </c>
      <c r="V30" s="381">
        <v>2281.0561251256477</v>
      </c>
      <c r="W30" s="381">
        <v>7525.911595775694</v>
      </c>
      <c r="X30" s="381">
        <v>1700.5159665703245</v>
      </c>
      <c r="Y30" s="381">
        <v>1649.1715136287319</v>
      </c>
      <c r="Z30" s="381">
        <v>1830.2738888083882</v>
      </c>
      <c r="AA30" s="381">
        <v>2345.9502267682501</v>
      </c>
      <c r="AB30" s="382">
        <v>7868.6302484680036</v>
      </c>
      <c r="AC30" s="383">
        <v>1760.466450700553</v>
      </c>
      <c r="AD30" s="383">
        <v>1720.7343758970294</v>
      </c>
      <c r="AE30" s="383">
        <v>1901.4909478240897</v>
      </c>
      <c r="AF30" s="383">
        <v>2485.9384740463324</v>
      </c>
      <c r="AG30" s="547">
        <v>8111.6804688265684</v>
      </c>
      <c r="AH30" s="547">
        <v>1819.1180273610044</v>
      </c>
      <c r="AI30" s="547">
        <v>1804.4546755741435</v>
      </c>
      <c r="AJ30" s="547">
        <v>1943.4063524243595</v>
      </c>
      <c r="AK30" s="547">
        <v>2544.7014134670608</v>
      </c>
      <c r="AL30" s="246"/>
    </row>
    <row r="31" spans="1:42" s="9" customFormat="1" ht="24.75" customHeight="1">
      <c r="A31" s="384"/>
      <c r="B31" s="385" t="s">
        <v>67</v>
      </c>
      <c r="C31" s="369">
        <v>65017.169247378784</v>
      </c>
      <c r="D31" s="499">
        <v>16994.953000370424</v>
      </c>
      <c r="E31" s="499">
        <v>15339.15251050693</v>
      </c>
      <c r="F31" s="499">
        <v>15910.430127427693</v>
      </c>
      <c r="G31" s="499">
        <v>16772.633609073746</v>
      </c>
      <c r="H31" s="369">
        <v>67599.832700717947</v>
      </c>
      <c r="I31" s="499">
        <v>17596.337927642802</v>
      </c>
      <c r="J31" s="499">
        <v>15962.495321285294</v>
      </c>
      <c r="K31" s="499">
        <v>16403.669181204634</v>
      </c>
      <c r="L31" s="499">
        <v>17637.330270585229</v>
      </c>
      <c r="M31" s="369">
        <v>55637.010318492641</v>
      </c>
      <c r="N31" s="499">
        <v>18058.299936142361</v>
      </c>
      <c r="O31" s="499">
        <v>10138.12857638871</v>
      </c>
      <c r="P31" s="499">
        <v>12181.545892230384</v>
      </c>
      <c r="Q31" s="499">
        <v>15259.035913731195</v>
      </c>
      <c r="R31" s="369">
        <v>65592.321224950705</v>
      </c>
      <c r="S31" s="499">
        <v>15833.754033398825</v>
      </c>
      <c r="T31" s="499">
        <v>14751.289126186051</v>
      </c>
      <c r="U31" s="499">
        <v>16277.818630669624</v>
      </c>
      <c r="V31" s="499">
        <v>18729.4594346962</v>
      </c>
      <c r="W31" s="369">
        <v>74153.555469064537</v>
      </c>
      <c r="X31" s="499">
        <v>18148.080882697199</v>
      </c>
      <c r="Y31" s="499">
        <v>16694.706378958279</v>
      </c>
      <c r="Z31" s="499">
        <v>18319.600914583352</v>
      </c>
      <c r="AA31" s="499">
        <v>20991.167292825699</v>
      </c>
      <c r="AB31" s="499">
        <v>81284.598954993184</v>
      </c>
      <c r="AC31" s="499">
        <v>20591.544675298788</v>
      </c>
      <c r="AD31" s="499">
        <v>18181.63329557189</v>
      </c>
      <c r="AE31" s="499">
        <v>20074.261062075435</v>
      </c>
      <c r="AF31" s="499">
        <v>22437.159922047082</v>
      </c>
      <c r="AG31" s="544">
        <v>84227.907435433604</v>
      </c>
      <c r="AH31" s="544">
        <v>21134.148914362799</v>
      </c>
      <c r="AI31" s="544">
        <v>18927.638646549178</v>
      </c>
      <c r="AJ31" s="544">
        <v>20541.001621824696</v>
      </c>
      <c r="AK31" s="544">
        <v>23625.118252696924</v>
      </c>
      <c r="AL31" s="246"/>
    </row>
    <row r="32" spans="1:42" s="9" customFormat="1" ht="24.75" customHeight="1">
      <c r="A32" s="366" t="s">
        <v>11</v>
      </c>
      <c r="B32" s="360" t="s">
        <v>66</v>
      </c>
      <c r="C32" s="362">
        <v>2299.3019338700001</v>
      </c>
      <c r="D32" s="386">
        <v>579.4558471065892</v>
      </c>
      <c r="E32" s="386">
        <v>550.95786810391371</v>
      </c>
      <c r="F32" s="386">
        <v>543.99277860558652</v>
      </c>
      <c r="G32" s="386">
        <v>624.89544005391053</v>
      </c>
      <c r="H32" s="362">
        <v>2179.1584918391341</v>
      </c>
      <c r="I32" s="386">
        <v>544.94056506365814</v>
      </c>
      <c r="J32" s="386">
        <v>526.6027124380671</v>
      </c>
      <c r="K32" s="386">
        <v>513.98068957606392</v>
      </c>
      <c r="L32" s="386">
        <v>593.63452476134478</v>
      </c>
      <c r="M32" s="362">
        <v>1422.8362030399999</v>
      </c>
      <c r="N32" s="386">
        <v>471.28975726463938</v>
      </c>
      <c r="O32" s="386">
        <v>181.31751209316664</v>
      </c>
      <c r="P32" s="386">
        <v>299.14129588213871</v>
      </c>
      <c r="Q32" s="386">
        <v>471.08763780005523</v>
      </c>
      <c r="R32" s="362">
        <v>1804.071281287112</v>
      </c>
      <c r="S32" s="386">
        <v>317.85404673101283</v>
      </c>
      <c r="T32" s="386">
        <v>459.31727237639825</v>
      </c>
      <c r="U32" s="386">
        <v>477.89021744221986</v>
      </c>
      <c r="V32" s="386">
        <v>549.00974473748113</v>
      </c>
      <c r="W32" s="362">
        <v>2122.5612537010002</v>
      </c>
      <c r="X32" s="386">
        <v>551.10299291487331</v>
      </c>
      <c r="Y32" s="386">
        <v>541.26553739014776</v>
      </c>
      <c r="Z32" s="386">
        <v>365.79875886734118</v>
      </c>
      <c r="AA32" s="386">
        <v>664.39396452863775</v>
      </c>
      <c r="AB32" s="386">
        <v>2033.5779274328979</v>
      </c>
      <c r="AC32" s="386">
        <v>438.31645053734479</v>
      </c>
      <c r="AD32" s="386">
        <v>560.0170805973122</v>
      </c>
      <c r="AE32" s="386">
        <v>494.91993749456873</v>
      </c>
      <c r="AF32" s="386">
        <v>540.32445880367197</v>
      </c>
      <c r="AG32" s="542">
        <v>2032.4611698604303</v>
      </c>
      <c r="AH32" s="542">
        <v>561.64214095760883</v>
      </c>
      <c r="AI32" s="542">
        <v>494.54785734855375</v>
      </c>
      <c r="AJ32" s="542">
        <v>450.06440968931355</v>
      </c>
      <c r="AK32" s="542">
        <v>526.20676186495405</v>
      </c>
      <c r="AL32" s="246"/>
    </row>
    <row r="33" spans="1:52" s="9" customFormat="1" ht="24.75" customHeight="1">
      <c r="A33" s="387"/>
      <c r="B33" s="388" t="s">
        <v>65</v>
      </c>
      <c r="C33" s="389">
        <v>67316.47118124878</v>
      </c>
      <c r="D33" s="390">
        <v>17574.408847477014</v>
      </c>
      <c r="E33" s="390">
        <v>15890.110378610843</v>
      </c>
      <c r="F33" s="390">
        <v>16454.42290603328</v>
      </c>
      <c r="G33" s="390">
        <v>17397.529049127657</v>
      </c>
      <c r="H33" s="389">
        <v>69778.991192557078</v>
      </c>
      <c r="I33" s="391">
        <v>18141.27849270646</v>
      </c>
      <c r="J33" s="391">
        <v>16489.098033723363</v>
      </c>
      <c r="K33" s="391">
        <v>16917.649870780697</v>
      </c>
      <c r="L33" s="391">
        <v>18230.964795346576</v>
      </c>
      <c r="M33" s="389">
        <v>57059.846521532643</v>
      </c>
      <c r="N33" s="391">
        <v>18529.589693407001</v>
      </c>
      <c r="O33" s="391">
        <v>10319.446088481876</v>
      </c>
      <c r="P33" s="391">
        <v>12480.687188112523</v>
      </c>
      <c r="Q33" s="391">
        <v>15730.123551531251</v>
      </c>
      <c r="R33" s="389">
        <v>67396.392506237811</v>
      </c>
      <c r="S33" s="391">
        <v>16151.608080129838</v>
      </c>
      <c r="T33" s="391">
        <v>15210.60639856245</v>
      </c>
      <c r="U33" s="391">
        <v>16755.708848111844</v>
      </c>
      <c r="V33" s="391">
        <v>19278.469179433683</v>
      </c>
      <c r="W33" s="389">
        <v>76276.116722765539</v>
      </c>
      <c r="X33" s="391">
        <v>18699.183875612071</v>
      </c>
      <c r="Y33" s="391">
        <v>17235.971916348426</v>
      </c>
      <c r="Z33" s="391">
        <v>18685.399673450695</v>
      </c>
      <c r="AA33" s="391">
        <v>21655.561257354337</v>
      </c>
      <c r="AB33" s="389">
        <v>83318.17688242608</v>
      </c>
      <c r="AC33" s="391">
        <v>21029.861125836134</v>
      </c>
      <c r="AD33" s="391">
        <v>18741.650376169204</v>
      </c>
      <c r="AE33" s="391">
        <v>20569.180999570002</v>
      </c>
      <c r="AF33" s="391">
        <v>22977.484380850754</v>
      </c>
      <c r="AG33" s="548">
        <v>86260.368605294032</v>
      </c>
      <c r="AH33" s="548">
        <v>21695.791055320409</v>
      </c>
      <c r="AI33" s="548">
        <v>19422.18650389773</v>
      </c>
      <c r="AJ33" s="548">
        <v>20991.066031514009</v>
      </c>
      <c r="AK33" s="548">
        <v>24151.325014561877</v>
      </c>
      <c r="AL33" s="246"/>
    </row>
    <row r="34" spans="1:52" s="211" customFormat="1" ht="15" customHeight="1">
      <c r="A34" s="211" t="s">
        <v>125</v>
      </c>
      <c r="B34" s="242"/>
      <c r="D34" s="222"/>
      <c r="H34" s="27"/>
      <c r="I34" s="27"/>
      <c r="J34" s="27"/>
      <c r="K34" s="27"/>
      <c r="L34" s="272"/>
      <c r="M34" s="27"/>
      <c r="N34" s="27"/>
      <c r="O34" s="27"/>
      <c r="AB34" s="350"/>
      <c r="AH34" s="392"/>
      <c r="AJ34" s="269"/>
      <c r="AK34" s="269"/>
    </row>
    <row r="35" spans="1:52" s="269" customFormat="1" ht="15" customHeight="1">
      <c r="A35" s="241" t="s">
        <v>230</v>
      </c>
      <c r="B35" s="242"/>
      <c r="AH35" s="393"/>
      <c r="AJ35" s="9"/>
      <c r="AK35" s="9"/>
    </row>
    <row r="36" spans="1:52" s="9" customFormat="1" ht="15" customHeight="1">
      <c r="A36" s="273" t="s">
        <v>123</v>
      </c>
      <c r="B36" s="241"/>
      <c r="C36" s="8"/>
      <c r="D36" s="8"/>
      <c r="E36" s="8"/>
      <c r="F36" s="8"/>
      <c r="G36" s="8"/>
      <c r="H36" s="10"/>
      <c r="I36" s="10"/>
      <c r="K36" s="8"/>
      <c r="N36" s="10"/>
      <c r="P36" s="8"/>
      <c r="S36" s="10"/>
      <c r="U36" s="8"/>
      <c r="X36" s="10"/>
      <c r="Z36" s="8"/>
      <c r="AC36" s="10"/>
      <c r="AE36" s="8"/>
      <c r="AH36" s="394"/>
      <c r="AM36" s="8"/>
      <c r="AP36" s="10"/>
      <c r="AR36" s="8"/>
      <c r="AU36" s="10"/>
      <c r="AW36" s="8"/>
      <c r="AZ36" s="10"/>
    </row>
    <row r="37" spans="1:52" s="269" customFormat="1" ht="15" customHeight="1">
      <c r="A37" s="6" t="s">
        <v>26</v>
      </c>
      <c r="AH37" s="393"/>
      <c r="AJ37" s="241"/>
      <c r="AK37" s="241"/>
    </row>
    <row r="38" spans="1:52" ht="15" customHeight="1">
      <c r="A38" s="6" t="s">
        <v>30</v>
      </c>
      <c r="B38" s="7"/>
    </row>
    <row r="39" spans="1:52" ht="15.95" customHeight="1">
      <c r="A39" s="274"/>
      <c r="AJ39" s="211"/>
      <c r="AK39" s="211"/>
    </row>
    <row r="40" spans="1:52" s="211" customFormat="1">
      <c r="D40" s="9"/>
      <c r="E40" s="9"/>
      <c r="F40" s="9"/>
      <c r="G40" s="9"/>
      <c r="H40" s="27"/>
      <c r="I40" s="27"/>
      <c r="J40" s="27"/>
      <c r="K40" s="27"/>
      <c r="L40" s="27"/>
      <c r="M40" s="27"/>
      <c r="N40" s="27"/>
      <c r="O40" s="27"/>
      <c r="AH40" s="392"/>
    </row>
    <row r="41" spans="1:52" s="211" customFormat="1">
      <c r="D41" s="9"/>
      <c r="E41" s="9"/>
      <c r="F41" s="9"/>
      <c r="G41" s="9"/>
      <c r="H41" s="27"/>
      <c r="I41" s="27"/>
      <c r="J41" s="27"/>
      <c r="K41" s="27"/>
      <c r="L41" s="27"/>
      <c r="M41" s="27"/>
      <c r="N41" s="27"/>
      <c r="O41" s="27"/>
      <c r="AH41" s="392"/>
    </row>
    <row r="42" spans="1:52" s="211" customFormat="1">
      <c r="D42" s="9"/>
      <c r="E42" s="9"/>
      <c r="F42" s="9"/>
      <c r="G42" s="9"/>
      <c r="H42" s="27"/>
      <c r="I42" s="27"/>
      <c r="J42" s="27"/>
      <c r="K42" s="27"/>
      <c r="L42" s="27"/>
      <c r="M42" s="27"/>
      <c r="N42" s="27"/>
      <c r="O42" s="27"/>
      <c r="AH42" s="392"/>
    </row>
    <row r="43" spans="1:52" s="211" customFormat="1">
      <c r="D43" s="9"/>
      <c r="E43" s="9"/>
      <c r="F43" s="9"/>
      <c r="G43" s="9"/>
      <c r="H43" s="27"/>
      <c r="I43" s="27"/>
      <c r="J43" s="27"/>
      <c r="K43" s="27"/>
      <c r="L43" s="27"/>
      <c r="M43" s="27"/>
      <c r="N43" s="27"/>
      <c r="O43" s="27"/>
      <c r="AH43" s="392"/>
    </row>
    <row r="44" spans="1:52" s="211" customFormat="1">
      <c r="D44" s="9"/>
      <c r="E44" s="9"/>
      <c r="F44" s="9"/>
      <c r="G44" s="9"/>
      <c r="H44" s="27"/>
      <c r="I44" s="27"/>
      <c r="J44" s="27"/>
      <c r="K44" s="27"/>
      <c r="L44" s="27"/>
      <c r="M44" s="27"/>
      <c r="N44" s="27"/>
      <c r="O44" s="27"/>
      <c r="AH44" s="392"/>
    </row>
    <row r="45" spans="1:52" s="211" customFormat="1">
      <c r="D45" s="9"/>
      <c r="E45" s="9"/>
      <c r="F45" s="9"/>
      <c r="G45" s="9"/>
      <c r="H45" s="27"/>
      <c r="I45" s="27"/>
      <c r="J45" s="27"/>
      <c r="K45" s="27"/>
      <c r="L45" s="27"/>
      <c r="M45" s="27"/>
      <c r="N45" s="27"/>
      <c r="O45" s="27"/>
      <c r="AH45" s="392"/>
    </row>
    <row r="46" spans="1:52" s="211" customFormat="1">
      <c r="D46" s="9"/>
      <c r="E46" s="9"/>
      <c r="F46" s="9"/>
      <c r="G46" s="9"/>
      <c r="H46" s="27"/>
      <c r="I46" s="27"/>
      <c r="J46" s="27"/>
      <c r="K46" s="27"/>
      <c r="L46" s="27"/>
      <c r="M46" s="27"/>
      <c r="N46" s="27"/>
      <c r="O46" s="27"/>
      <c r="AH46" s="392"/>
    </row>
    <row r="47" spans="1:52" s="211" customFormat="1">
      <c r="D47" s="9"/>
      <c r="E47" s="9"/>
      <c r="F47" s="9"/>
      <c r="G47" s="9"/>
      <c r="H47" s="27"/>
      <c r="I47" s="27"/>
      <c r="J47" s="27"/>
      <c r="K47" s="27"/>
      <c r="L47" s="27"/>
      <c r="M47" s="27"/>
      <c r="N47" s="27"/>
      <c r="O47" s="27"/>
      <c r="AH47" s="392"/>
    </row>
    <row r="48" spans="1:52" s="211" customFormat="1">
      <c r="D48" s="9"/>
      <c r="E48" s="9"/>
      <c r="F48" s="9"/>
      <c r="G48" s="9"/>
      <c r="H48" s="27"/>
      <c r="I48" s="27"/>
      <c r="J48" s="27"/>
      <c r="K48" s="27"/>
      <c r="L48" s="27"/>
      <c r="M48" s="27"/>
      <c r="N48" s="27"/>
      <c r="O48" s="27"/>
      <c r="AH48" s="392"/>
    </row>
    <row r="49" spans="1:37" s="211" customFormat="1">
      <c r="D49" s="9"/>
      <c r="E49" s="9"/>
      <c r="F49" s="9"/>
      <c r="G49" s="9"/>
      <c r="H49" s="27"/>
      <c r="I49" s="27"/>
      <c r="J49" s="27"/>
      <c r="K49" s="27"/>
      <c r="L49" s="27"/>
      <c r="M49" s="27"/>
      <c r="N49" s="27"/>
      <c r="O49" s="27"/>
      <c r="AH49" s="392"/>
    </row>
    <row r="50" spans="1:37" s="211" customFormat="1">
      <c r="D50" s="9"/>
      <c r="E50" s="9"/>
      <c r="F50" s="9"/>
      <c r="G50" s="9"/>
      <c r="H50" s="27"/>
      <c r="I50" s="27"/>
      <c r="J50" s="27"/>
      <c r="K50" s="27"/>
      <c r="L50" s="27"/>
      <c r="M50" s="27"/>
      <c r="N50" s="27"/>
      <c r="O50" s="27"/>
      <c r="AH50" s="392"/>
      <c r="AJ50" s="241"/>
      <c r="AK50" s="241"/>
    </row>
    <row r="51" spans="1:37">
      <c r="A51" s="211"/>
      <c r="B51" s="211"/>
    </row>
  </sheetData>
  <mergeCells count="18">
    <mergeCell ref="A7:A10"/>
    <mergeCell ref="B7:B10"/>
    <mergeCell ref="C8:G8"/>
    <mergeCell ref="H8:L8"/>
    <mergeCell ref="M8:Q8"/>
    <mergeCell ref="C9:C10"/>
    <mergeCell ref="H9:H10"/>
    <mergeCell ref="M9:M10"/>
    <mergeCell ref="AB9:AB10"/>
    <mergeCell ref="C7:AK7"/>
    <mergeCell ref="AH9:AK9"/>
    <mergeCell ref="AG8:AK8"/>
    <mergeCell ref="AG9:AG10"/>
    <mergeCell ref="R8:V8"/>
    <mergeCell ref="W8:AA8"/>
    <mergeCell ref="AB8:AF8"/>
    <mergeCell ref="R9:R10"/>
    <mergeCell ref="W9:W10"/>
  </mergeCells>
  <printOptions horizontalCentered="1"/>
  <pageMargins left="0.23622047244094491" right="0.23622047244094491" top="0.6692913385826772" bottom="0.6692913385826772" header="0.31496062992125984" footer="0.31496062992125984"/>
  <pageSetup paperSize="232" scale="4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"/>
  <sheetViews>
    <sheetView showGridLines="0" zoomScaleNormal="100" workbookViewId="0"/>
  </sheetViews>
  <sheetFormatPr baseColWidth="10" defaultColWidth="10" defaultRowHeight="12.75"/>
  <cols>
    <col min="1" max="1" width="13.7109375" style="278" customWidth="1"/>
    <col min="2" max="2" width="57.85546875" style="278" customWidth="1"/>
    <col min="3" max="3" width="10" style="278" customWidth="1"/>
    <col min="4" max="4" width="10" style="290" customWidth="1"/>
    <col min="5" max="32" width="10" style="278" customWidth="1"/>
    <col min="33" max="16384" width="10" style="278"/>
  </cols>
  <sheetData>
    <row r="1" spans="1:39" s="11" customFormat="1" ht="16.5" customHeight="1">
      <c r="A1" s="209" t="s">
        <v>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9" s="11" customFormat="1" ht="16.5" customHeight="1">
      <c r="A2" s="398" t="s">
        <v>39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209"/>
      <c r="AA2" s="209"/>
      <c r="AB2" s="398"/>
      <c r="AC2" s="398"/>
      <c r="AD2" s="398"/>
      <c r="AE2" s="209"/>
      <c r="AF2" s="209"/>
    </row>
    <row r="3" spans="1:39" s="11" customFormat="1" ht="16.5" customHeight="1">
      <c r="A3" s="209" t="s">
        <v>40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</row>
    <row r="4" spans="1:39" s="11" customFormat="1" ht="10.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</row>
    <row r="5" spans="1:39" s="25" customFormat="1">
      <c r="A5" s="397" t="s">
        <v>233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275"/>
      <c r="AA5" s="275"/>
      <c r="AB5" s="397"/>
      <c r="AC5" s="397"/>
      <c r="AD5" s="397"/>
      <c r="AE5" s="275"/>
      <c r="AF5" s="275"/>
    </row>
    <row r="6" spans="1:39" ht="9" customHeight="1" thickBot="1">
      <c r="A6" s="276"/>
      <c r="B6" s="276"/>
      <c r="C6" s="276"/>
      <c r="D6" s="276"/>
      <c r="E6" s="276"/>
      <c r="F6" s="276"/>
      <c r="G6" s="276"/>
      <c r="H6" s="277"/>
      <c r="I6" s="277"/>
    </row>
    <row r="7" spans="1:39" s="212" customFormat="1" ht="15.75" customHeight="1" thickTop="1">
      <c r="A7" s="691" t="s">
        <v>41</v>
      </c>
      <c r="B7" s="686" t="s">
        <v>17</v>
      </c>
      <c r="C7" s="686" t="s">
        <v>151</v>
      </c>
      <c r="D7" s="686"/>
      <c r="E7" s="686"/>
      <c r="F7" s="686"/>
      <c r="G7" s="686"/>
      <c r="H7" s="686"/>
      <c r="I7" s="686"/>
      <c r="J7" s="686"/>
      <c r="K7" s="686"/>
      <c r="L7" s="686"/>
      <c r="M7" s="686"/>
      <c r="N7" s="686"/>
      <c r="O7" s="686"/>
      <c r="P7" s="686"/>
      <c r="Q7" s="686"/>
      <c r="R7" s="686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7"/>
    </row>
    <row r="8" spans="1:39" s="551" customFormat="1" ht="18" customHeight="1">
      <c r="A8" s="692"/>
      <c r="B8" s="694"/>
      <c r="C8" s="707" t="s">
        <v>91</v>
      </c>
      <c r="D8" s="707"/>
      <c r="E8" s="707"/>
      <c r="F8" s="707"/>
      <c r="G8" s="707"/>
      <c r="H8" s="707" t="s">
        <v>92</v>
      </c>
      <c r="I8" s="707"/>
      <c r="J8" s="707"/>
      <c r="K8" s="707"/>
      <c r="L8" s="707"/>
      <c r="M8" s="707" t="s">
        <v>93</v>
      </c>
      <c r="N8" s="707"/>
      <c r="O8" s="707"/>
      <c r="P8" s="707"/>
      <c r="Q8" s="707"/>
      <c r="R8" s="702" t="s">
        <v>124</v>
      </c>
      <c r="S8" s="702"/>
      <c r="T8" s="702"/>
      <c r="U8" s="702"/>
      <c r="V8" s="702"/>
      <c r="W8" s="702" t="s">
        <v>108</v>
      </c>
      <c r="X8" s="702"/>
      <c r="Y8" s="702"/>
      <c r="Z8" s="702"/>
      <c r="AA8" s="702"/>
      <c r="AB8" s="702" t="s">
        <v>126</v>
      </c>
      <c r="AC8" s="702"/>
      <c r="AD8" s="702"/>
      <c r="AE8" s="702"/>
      <c r="AF8" s="703"/>
    </row>
    <row r="9" spans="1:39" s="551" customFormat="1" ht="18" customHeight="1">
      <c r="A9" s="692"/>
      <c r="B9" s="694"/>
      <c r="C9" s="683" t="s">
        <v>205</v>
      </c>
      <c r="D9" s="552" t="s">
        <v>111</v>
      </c>
      <c r="E9" s="552"/>
      <c r="F9" s="552"/>
      <c r="G9" s="552"/>
      <c r="H9" s="683" t="s">
        <v>205</v>
      </c>
      <c r="I9" s="552" t="s">
        <v>111</v>
      </c>
      <c r="J9" s="552"/>
      <c r="K9" s="552"/>
      <c r="L9" s="552"/>
      <c r="M9" s="683" t="s">
        <v>205</v>
      </c>
      <c r="N9" s="552" t="s">
        <v>111</v>
      </c>
      <c r="O9" s="552"/>
      <c r="P9" s="552"/>
      <c r="Q9" s="552"/>
      <c r="R9" s="683" t="s">
        <v>205</v>
      </c>
      <c r="S9" s="552" t="s">
        <v>111</v>
      </c>
      <c r="T9" s="552"/>
      <c r="U9" s="552"/>
      <c r="V9" s="552"/>
      <c r="W9" s="683" t="s">
        <v>205</v>
      </c>
      <c r="X9" s="552" t="s">
        <v>111</v>
      </c>
      <c r="Y9" s="552"/>
      <c r="Z9" s="552"/>
      <c r="AA9" s="552"/>
      <c r="AB9" s="683" t="s">
        <v>205</v>
      </c>
      <c r="AC9" s="552" t="s">
        <v>111</v>
      </c>
      <c r="AD9" s="552"/>
      <c r="AE9" s="552"/>
      <c r="AF9" s="553"/>
    </row>
    <row r="10" spans="1:39" s="551" customFormat="1" ht="18" customHeight="1" thickBot="1">
      <c r="A10" s="693"/>
      <c r="B10" s="695"/>
      <c r="C10" s="684"/>
      <c r="D10" s="473" t="s">
        <v>112</v>
      </c>
      <c r="E10" s="474" t="s">
        <v>113</v>
      </c>
      <c r="F10" s="473" t="s">
        <v>114</v>
      </c>
      <c r="G10" s="473" t="s">
        <v>115</v>
      </c>
      <c r="H10" s="684"/>
      <c r="I10" s="473" t="s">
        <v>112</v>
      </c>
      <c r="J10" s="474" t="s">
        <v>113</v>
      </c>
      <c r="K10" s="473" t="s">
        <v>114</v>
      </c>
      <c r="L10" s="473" t="s">
        <v>115</v>
      </c>
      <c r="M10" s="684"/>
      <c r="N10" s="473" t="s">
        <v>112</v>
      </c>
      <c r="O10" s="474" t="s">
        <v>113</v>
      </c>
      <c r="P10" s="473" t="s">
        <v>114</v>
      </c>
      <c r="Q10" s="473" t="s">
        <v>115</v>
      </c>
      <c r="R10" s="684"/>
      <c r="S10" s="473" t="s">
        <v>112</v>
      </c>
      <c r="T10" s="474" t="s">
        <v>113</v>
      </c>
      <c r="U10" s="473" t="s">
        <v>114</v>
      </c>
      <c r="V10" s="473" t="s">
        <v>115</v>
      </c>
      <c r="W10" s="684"/>
      <c r="X10" s="473" t="s">
        <v>112</v>
      </c>
      <c r="Y10" s="474" t="s">
        <v>113</v>
      </c>
      <c r="Z10" s="473" t="s">
        <v>114</v>
      </c>
      <c r="AA10" s="473" t="s">
        <v>115</v>
      </c>
      <c r="AB10" s="684"/>
      <c r="AC10" s="473" t="s">
        <v>112</v>
      </c>
      <c r="AD10" s="474" t="s">
        <v>113</v>
      </c>
      <c r="AE10" s="473" t="s">
        <v>114</v>
      </c>
      <c r="AF10" s="475" t="s">
        <v>115</v>
      </c>
    </row>
    <row r="11" spans="1:39" s="211" customFormat="1" ht="24.95" customHeight="1" thickTop="1">
      <c r="A11" s="213"/>
      <c r="B11" s="214" t="s">
        <v>20</v>
      </c>
      <c r="C11" s="470"/>
      <c r="D11" s="471"/>
      <c r="F11" s="472"/>
      <c r="G11" s="472"/>
      <c r="H11" s="470"/>
      <c r="I11" s="472"/>
      <c r="J11" s="472"/>
      <c r="K11" s="472"/>
      <c r="L11" s="472"/>
      <c r="M11" s="470"/>
      <c r="N11" s="472"/>
      <c r="O11" s="472"/>
      <c r="P11" s="472"/>
      <c r="Q11" s="472"/>
      <c r="R11" s="470"/>
      <c r="S11" s="472"/>
      <c r="T11" s="472"/>
      <c r="U11" s="472"/>
      <c r="V11" s="472"/>
      <c r="W11" s="472"/>
      <c r="X11" s="470"/>
      <c r="Y11" s="472"/>
      <c r="Z11" s="471"/>
      <c r="AA11" s="212"/>
      <c r="AB11" s="472"/>
      <c r="AC11" s="470"/>
      <c r="AD11" s="472"/>
      <c r="AE11" s="471"/>
      <c r="AF11" s="212"/>
    </row>
    <row r="12" spans="1:39" s="211" customFormat="1" ht="32.25" customHeight="1">
      <c r="A12" s="215" t="s">
        <v>18</v>
      </c>
      <c r="B12" s="216" t="s">
        <v>89</v>
      </c>
      <c r="C12" s="217">
        <v>4.0352265528308209</v>
      </c>
      <c r="D12" s="217">
        <v>-1.2291876579694616</v>
      </c>
      <c r="E12" s="217">
        <v>2.7367783587480403</v>
      </c>
      <c r="F12" s="217">
        <v>10.522537676230684</v>
      </c>
      <c r="G12" s="217">
        <v>3.9654705722515189</v>
      </c>
      <c r="H12" s="217">
        <v>2.0600057956414304</v>
      </c>
      <c r="I12" s="217">
        <v>3.5921922329016809</v>
      </c>
      <c r="J12" s="217">
        <v>0.72568374903025301</v>
      </c>
      <c r="K12" s="217">
        <v>-0.70814241290662494</v>
      </c>
      <c r="L12" s="217">
        <v>4.9776947969169498</v>
      </c>
      <c r="M12" s="217">
        <v>8.0430861773779867</v>
      </c>
      <c r="N12" s="217">
        <v>0.24088000052549319</v>
      </c>
      <c r="O12" s="217">
        <v>3.8416905201344775</v>
      </c>
      <c r="P12" s="217">
        <v>7.6681970914931981</v>
      </c>
      <c r="Q12" s="217">
        <v>19.519287466493495</v>
      </c>
      <c r="R12" s="217">
        <v>5.4481660432272179</v>
      </c>
      <c r="S12" s="217">
        <v>6.9016931365497527</v>
      </c>
      <c r="T12" s="217">
        <v>4.4009602615406607</v>
      </c>
      <c r="U12" s="217">
        <v>1.9636894419453199</v>
      </c>
      <c r="V12" s="217">
        <v>8.3937126161158631</v>
      </c>
      <c r="W12" s="217">
        <v>2.4881821485445812</v>
      </c>
      <c r="X12" s="217">
        <v>1.5617590793005576</v>
      </c>
      <c r="Y12" s="217">
        <v>4.1461927265675058</v>
      </c>
      <c r="Z12" s="217">
        <v>6.9397481464868775</v>
      </c>
      <c r="AA12" s="218">
        <v>-1.9641474531279073</v>
      </c>
      <c r="AB12" s="217">
        <v>8.8674433452929975</v>
      </c>
      <c r="AC12" s="217">
        <v>5.652684895948525</v>
      </c>
      <c r="AD12" s="217">
        <v>8.4417618364933702</v>
      </c>
      <c r="AE12" s="217">
        <v>11.450623434357723</v>
      </c>
      <c r="AF12" s="218">
        <v>9.3135703858062442</v>
      </c>
      <c r="AJ12" s="219"/>
      <c r="AK12" s="219"/>
      <c r="AL12" s="219"/>
      <c r="AM12" s="219"/>
    </row>
    <row r="13" spans="1:39" s="211" customFormat="1" ht="24.95" customHeight="1">
      <c r="A13" s="215" t="s">
        <v>19</v>
      </c>
      <c r="B13" s="220" t="s">
        <v>28</v>
      </c>
      <c r="C13" s="217">
        <v>24.019490391614625</v>
      </c>
      <c r="D13" s="217">
        <v>-2.7399096057361305</v>
      </c>
      <c r="E13" s="217">
        <v>12.536273917785053</v>
      </c>
      <c r="F13" s="217">
        <v>26.406987838079203</v>
      </c>
      <c r="G13" s="217">
        <v>77.477338605285809</v>
      </c>
      <c r="H13" s="217">
        <v>22.969945255982239</v>
      </c>
      <c r="I13" s="271">
        <v>119.13988521326243</v>
      </c>
      <c r="J13" s="271">
        <v>-54.174827009290972</v>
      </c>
      <c r="K13" s="271">
        <v>-12.411274341995593</v>
      </c>
      <c r="L13" s="271">
        <v>14.00446738496457</v>
      </c>
      <c r="M13" s="217">
        <v>97.261499930690093</v>
      </c>
      <c r="N13" s="271">
        <v>7.3064890393758475</v>
      </c>
      <c r="O13" s="271">
        <v>558.40816646738472</v>
      </c>
      <c r="P13" s="271">
        <v>177.31022939029629</v>
      </c>
      <c r="Q13" s="271">
        <v>84.783955432954997</v>
      </c>
      <c r="R13" s="217">
        <v>6.2720450897259354</v>
      </c>
      <c r="S13" s="271">
        <v>9.6585164003463433</v>
      </c>
      <c r="T13" s="271">
        <v>9.7456986894049322</v>
      </c>
      <c r="U13" s="271">
        <v>5.2001491732266913</v>
      </c>
      <c r="V13" s="271">
        <v>0.59665553000280624</v>
      </c>
      <c r="W13" s="271">
        <v>7.5634691075970579</v>
      </c>
      <c r="X13" s="271">
        <v>4.4015075668445007</v>
      </c>
      <c r="Y13" s="271">
        <v>0.50414729984562712</v>
      </c>
      <c r="Z13" s="271">
        <v>28.640010128201283</v>
      </c>
      <c r="AA13" s="271">
        <v>-2.1546236042116362</v>
      </c>
      <c r="AB13" s="217">
        <v>-40.422282646792226</v>
      </c>
      <c r="AC13" s="217">
        <v>-31.623238927589171</v>
      </c>
      <c r="AD13" s="217">
        <v>-57.378543866761042</v>
      </c>
      <c r="AE13" s="217">
        <v>-58.363578921218348</v>
      </c>
      <c r="AF13" s="218">
        <v>-10.333492085653447</v>
      </c>
      <c r="AJ13" s="219"/>
      <c r="AK13" s="219"/>
      <c r="AL13" s="219"/>
      <c r="AM13" s="219"/>
    </row>
    <row r="14" spans="1:39" s="211" customFormat="1" ht="24.95" customHeight="1">
      <c r="A14" s="215" t="s">
        <v>13</v>
      </c>
      <c r="B14" s="220" t="s">
        <v>24</v>
      </c>
      <c r="C14" s="217">
        <v>2.3836873358561235</v>
      </c>
      <c r="D14" s="217">
        <v>-6.5490589786705158</v>
      </c>
      <c r="E14" s="217">
        <v>-7.8702038942680304</v>
      </c>
      <c r="F14" s="217">
        <v>7.0572471497328593</v>
      </c>
      <c r="G14" s="217">
        <v>18.486182269353918</v>
      </c>
      <c r="H14" s="217">
        <v>-18.336738966256576</v>
      </c>
      <c r="I14" s="271">
        <v>8.1389286774363683</v>
      </c>
      <c r="J14" s="271">
        <v>-28.358142598425161</v>
      </c>
      <c r="K14" s="271">
        <v>-27.283340379563413</v>
      </c>
      <c r="L14" s="271">
        <v>-25.073825548363331</v>
      </c>
      <c r="M14" s="217">
        <v>10.098368101765871</v>
      </c>
      <c r="N14" s="271">
        <v>-10.214376602685505</v>
      </c>
      <c r="O14" s="271">
        <v>40.969778141370313</v>
      </c>
      <c r="P14" s="271">
        <v>12.197537988581118</v>
      </c>
      <c r="Q14" s="271">
        <v>9.7676506816172264</v>
      </c>
      <c r="R14" s="217">
        <v>8.9780527226751587</v>
      </c>
      <c r="S14" s="271">
        <v>1.737221549810215</v>
      </c>
      <c r="T14" s="271">
        <v>5.7055719140304433</v>
      </c>
      <c r="U14" s="271">
        <v>16.716584378300922</v>
      </c>
      <c r="V14" s="271">
        <v>12.611797909205464</v>
      </c>
      <c r="W14" s="271">
        <v>6.9736921333150974</v>
      </c>
      <c r="X14" s="271">
        <v>12.505272786619386</v>
      </c>
      <c r="Y14" s="271">
        <v>13.3957167240182</v>
      </c>
      <c r="Z14" s="271">
        <v>-0.92453697938661605</v>
      </c>
      <c r="AA14" s="271">
        <v>3.3131761732343676</v>
      </c>
      <c r="AB14" s="217">
        <v>1.1210477362101727</v>
      </c>
      <c r="AC14" s="217">
        <v>-2.5720036696251611</v>
      </c>
      <c r="AD14" s="217">
        <v>1.3302036848433119</v>
      </c>
      <c r="AE14" s="217">
        <v>1.6030038963477296</v>
      </c>
      <c r="AF14" s="218">
        <v>4.268445913499491</v>
      </c>
      <c r="AJ14" s="219"/>
      <c r="AK14" s="219"/>
      <c r="AL14" s="219"/>
      <c r="AM14" s="219"/>
    </row>
    <row r="15" spans="1:39" s="211" customFormat="1" ht="32.25" customHeight="1">
      <c r="A15" s="215" t="s">
        <v>116</v>
      </c>
      <c r="B15" s="216" t="s">
        <v>117</v>
      </c>
      <c r="C15" s="217">
        <v>3.0360222009449274</v>
      </c>
      <c r="D15" s="217">
        <v>2.8293129650794668</v>
      </c>
      <c r="E15" s="217">
        <v>2.2833402372156115</v>
      </c>
      <c r="F15" s="217">
        <v>4.2916773395854619</v>
      </c>
      <c r="G15" s="217">
        <v>2.7752536596351405</v>
      </c>
      <c r="H15" s="217">
        <v>-1.1617978500995889</v>
      </c>
      <c r="I15" s="271">
        <v>13.399165060974852</v>
      </c>
      <c r="J15" s="271">
        <v>-4.8149878282583671</v>
      </c>
      <c r="K15" s="271">
        <v>-7.2879679740821928</v>
      </c>
      <c r="L15" s="271">
        <v>-5.6787012518225453</v>
      </c>
      <c r="M15" s="217">
        <v>7.2047816408858267</v>
      </c>
      <c r="N15" s="271">
        <v>-6.7323423421536432</v>
      </c>
      <c r="O15" s="271">
        <v>6.3917468698963376</v>
      </c>
      <c r="P15" s="271">
        <v>14.241436124801041</v>
      </c>
      <c r="Q15" s="271">
        <v>17.84393808133116</v>
      </c>
      <c r="R15" s="217">
        <v>9.2602593932116264</v>
      </c>
      <c r="S15" s="271">
        <v>6.9584870479706922</v>
      </c>
      <c r="T15" s="271">
        <v>8.1560427089904124</v>
      </c>
      <c r="U15" s="271">
        <v>10.6613369876207</v>
      </c>
      <c r="V15" s="271">
        <v>11.158545383749029</v>
      </c>
      <c r="W15" s="271">
        <v>13.087289368577373</v>
      </c>
      <c r="X15" s="271">
        <v>3.6281560205302839</v>
      </c>
      <c r="Y15" s="271">
        <v>15.364511369092938</v>
      </c>
      <c r="Z15" s="271">
        <v>15.794526999763164</v>
      </c>
      <c r="AA15" s="271">
        <v>17.038031820872646</v>
      </c>
      <c r="AB15" s="217">
        <v>6.4224483277143065</v>
      </c>
      <c r="AC15" s="217">
        <v>4.4960658478255198</v>
      </c>
      <c r="AD15" s="217">
        <v>7.6666484455638653</v>
      </c>
      <c r="AE15" s="217">
        <v>7.5202767942697619</v>
      </c>
      <c r="AF15" s="218">
        <v>5.7903798619174154</v>
      </c>
      <c r="AJ15" s="219"/>
      <c r="AK15" s="219"/>
      <c r="AL15" s="219"/>
      <c r="AM15" s="219"/>
    </row>
    <row r="16" spans="1:39" s="211" customFormat="1" ht="24.95" customHeight="1">
      <c r="A16" s="215" t="s">
        <v>2</v>
      </c>
      <c r="B16" s="220" t="s">
        <v>25</v>
      </c>
      <c r="C16" s="217">
        <v>3.1983324656098944</v>
      </c>
      <c r="D16" s="271">
        <v>7.4318818367918453</v>
      </c>
      <c r="E16" s="271">
        <v>8.6514660977228033</v>
      </c>
      <c r="F16" s="271">
        <v>-4.2929819195077386</v>
      </c>
      <c r="G16" s="271">
        <v>-0.29966168789150061</v>
      </c>
      <c r="H16" s="217">
        <v>-44.446242429299247</v>
      </c>
      <c r="I16" s="271">
        <v>-8.481037653613555</v>
      </c>
      <c r="J16" s="271">
        <v>-81.381623492798667</v>
      </c>
      <c r="K16" s="271">
        <v>-62.58245933144665</v>
      </c>
      <c r="L16" s="271">
        <v>-46.913136359951046</v>
      </c>
      <c r="M16" s="217">
        <v>36.550010286340722</v>
      </c>
      <c r="N16" s="271">
        <v>-32.177863414806396</v>
      </c>
      <c r="O16" s="271">
        <v>278.27892843693292</v>
      </c>
      <c r="P16" s="271">
        <v>119.7039635522049</v>
      </c>
      <c r="Q16" s="271">
        <v>83.45938426953353</v>
      </c>
      <c r="R16" s="217">
        <v>17.692386944642479</v>
      </c>
      <c r="S16" s="271">
        <v>28.323544068208065</v>
      </c>
      <c r="T16" s="271">
        <v>13.150930248237344</v>
      </c>
      <c r="U16" s="271">
        <v>11.435304788010285</v>
      </c>
      <c r="V16" s="271">
        <v>15.399459272251164</v>
      </c>
      <c r="W16" s="271">
        <v>19.254219402001823</v>
      </c>
      <c r="X16" s="271">
        <v>28.482798471306921</v>
      </c>
      <c r="Y16" s="271">
        <v>17.743943793214157</v>
      </c>
      <c r="Z16" s="271">
        <v>18.265822707055207</v>
      </c>
      <c r="AA16" s="271">
        <v>10.489225075370882</v>
      </c>
      <c r="AB16" s="217">
        <v>3.4072152875354078</v>
      </c>
      <c r="AC16" s="217">
        <v>3.7792006605248787</v>
      </c>
      <c r="AD16" s="217">
        <v>5.0592506689288115</v>
      </c>
      <c r="AE16" s="217">
        <v>2.9505172300149809</v>
      </c>
      <c r="AF16" s="218">
        <v>2.0435572831424906</v>
      </c>
      <c r="AJ16" s="219"/>
      <c r="AK16" s="219"/>
      <c r="AL16" s="219"/>
      <c r="AM16" s="219"/>
    </row>
    <row r="17" spans="1:39" s="211" customFormat="1" ht="32.25" customHeight="1">
      <c r="A17" s="215" t="s">
        <v>5</v>
      </c>
      <c r="B17" s="216" t="s">
        <v>86</v>
      </c>
      <c r="C17" s="217">
        <v>1.5969007613918222</v>
      </c>
      <c r="D17" s="271">
        <v>1.94553418893139</v>
      </c>
      <c r="E17" s="271">
        <v>2.4342735456789342</v>
      </c>
      <c r="F17" s="271">
        <v>0.43901262836587307</v>
      </c>
      <c r="G17" s="271">
        <v>1.5871432540028678</v>
      </c>
      <c r="H17" s="217">
        <v>-19.651489244255814</v>
      </c>
      <c r="I17" s="271">
        <v>-3.0544073907348803</v>
      </c>
      <c r="J17" s="271">
        <v>-45.979488716082798</v>
      </c>
      <c r="K17" s="271">
        <v>-24.291231493168382</v>
      </c>
      <c r="L17" s="271">
        <v>-6.4846484301535412</v>
      </c>
      <c r="M17" s="217">
        <v>19.601636696089457</v>
      </c>
      <c r="N17" s="271">
        <v>-4.0940191639992065</v>
      </c>
      <c r="O17" s="271">
        <v>38.911519639272797</v>
      </c>
      <c r="P17" s="271">
        <v>31.80159601878097</v>
      </c>
      <c r="Q17" s="271">
        <v>22.189089718523022</v>
      </c>
      <c r="R17" s="217">
        <v>25.257245301648993</v>
      </c>
      <c r="S17" s="271">
        <v>21.725819444913768</v>
      </c>
      <c r="T17" s="271">
        <v>27.707164517139489</v>
      </c>
      <c r="U17" s="271">
        <v>27.517382918550254</v>
      </c>
      <c r="V17" s="271">
        <v>24.571611321243921</v>
      </c>
      <c r="W17" s="271">
        <v>9.9578666799186095</v>
      </c>
      <c r="X17" s="271">
        <v>16.358163752894981</v>
      </c>
      <c r="Y17" s="271">
        <v>6.7672998239053328</v>
      </c>
      <c r="Z17" s="271">
        <v>8.1984446385283292</v>
      </c>
      <c r="AA17" s="271">
        <v>8.8619091921651574</v>
      </c>
      <c r="AB17" s="217">
        <v>6.7295848668364329</v>
      </c>
      <c r="AC17" s="217">
        <v>3.2046049945023469</v>
      </c>
      <c r="AD17" s="217">
        <v>6.0607166649523094</v>
      </c>
      <c r="AE17" s="217">
        <v>8.0383032344474969</v>
      </c>
      <c r="AF17" s="218">
        <v>8.6830994097658163</v>
      </c>
      <c r="AJ17" s="219"/>
      <c r="AK17" s="219"/>
      <c r="AL17" s="219"/>
      <c r="AM17" s="219"/>
    </row>
    <row r="18" spans="1:39" s="211" customFormat="1" ht="24.95" customHeight="1">
      <c r="A18" s="215" t="s">
        <v>8</v>
      </c>
      <c r="B18" s="220" t="s">
        <v>85</v>
      </c>
      <c r="C18" s="217">
        <v>8.5378346492670261</v>
      </c>
      <c r="D18" s="271">
        <v>5.2029595777760278</v>
      </c>
      <c r="E18" s="271">
        <v>6.606451206520731</v>
      </c>
      <c r="F18" s="271">
        <v>10.248568913238799</v>
      </c>
      <c r="G18" s="271">
        <v>11.910446821465754</v>
      </c>
      <c r="H18" s="217">
        <v>-13.228075056689903</v>
      </c>
      <c r="I18" s="271">
        <v>10.192155059138798</v>
      </c>
      <c r="J18" s="271">
        <v>-31.483880078002059</v>
      </c>
      <c r="K18" s="271">
        <v>-21.891356325616371</v>
      </c>
      <c r="L18" s="271">
        <v>-8.5467451823621445</v>
      </c>
      <c r="M18" s="217">
        <v>18.866146339285052</v>
      </c>
      <c r="N18" s="271">
        <v>-4.466577002026682</v>
      </c>
      <c r="O18" s="271">
        <v>42.177758339648932</v>
      </c>
      <c r="P18" s="271">
        <v>29.709091413855163</v>
      </c>
      <c r="Q18" s="271">
        <v>18.548937724903965</v>
      </c>
      <c r="R18" s="217">
        <v>15.996761183889291</v>
      </c>
      <c r="S18" s="271">
        <v>12.743466969508006</v>
      </c>
      <c r="T18" s="271">
        <v>22.856746653291694</v>
      </c>
      <c r="U18" s="271">
        <v>14.607440922960976</v>
      </c>
      <c r="V18" s="271">
        <v>14.324779057874508</v>
      </c>
      <c r="W18" s="271">
        <v>10.98530326121336</v>
      </c>
      <c r="X18" s="271">
        <v>11.554102328827298</v>
      </c>
      <c r="Y18" s="271">
        <v>12.728937807580138</v>
      </c>
      <c r="Z18" s="271">
        <v>12.782413214249203</v>
      </c>
      <c r="AA18" s="271">
        <v>7.2535601158546115</v>
      </c>
      <c r="AB18" s="217">
        <v>8.0160273327290525</v>
      </c>
      <c r="AC18" s="217">
        <v>2.6981500134391183</v>
      </c>
      <c r="AD18" s="217">
        <v>10.747858597142894</v>
      </c>
      <c r="AE18" s="217">
        <v>5.3423113075980524</v>
      </c>
      <c r="AF18" s="218">
        <v>12.765076192290309</v>
      </c>
      <c r="AJ18" s="219"/>
      <c r="AK18" s="219"/>
      <c r="AL18" s="219"/>
      <c r="AM18" s="219"/>
    </row>
    <row r="19" spans="1:39" s="211" customFormat="1" ht="24.95" customHeight="1">
      <c r="A19" s="215" t="s">
        <v>9</v>
      </c>
      <c r="B19" s="220" t="s">
        <v>29</v>
      </c>
      <c r="C19" s="217">
        <v>-2.0047924904168468</v>
      </c>
      <c r="D19" s="271">
        <v>-4.1033176287647422</v>
      </c>
      <c r="E19" s="271">
        <v>-4.4340978793046446</v>
      </c>
      <c r="F19" s="271">
        <v>-2.7643068148113201</v>
      </c>
      <c r="G19" s="271">
        <v>2.8132340678978238</v>
      </c>
      <c r="H19" s="217">
        <v>-61.705782764599618</v>
      </c>
      <c r="I19" s="271">
        <v>-18.862490213607359</v>
      </c>
      <c r="J19" s="271">
        <v>-85.006246527692312</v>
      </c>
      <c r="K19" s="271">
        <v>-79.988499971256715</v>
      </c>
      <c r="L19" s="271">
        <v>-65.033928563132051</v>
      </c>
      <c r="M19" s="217">
        <v>29.062046995521143</v>
      </c>
      <c r="N19" s="271">
        <v>-57.135166376422141</v>
      </c>
      <c r="O19" s="271">
        <v>246.28910089774035</v>
      </c>
      <c r="P19" s="271">
        <v>173.74823177154985</v>
      </c>
      <c r="Q19" s="271">
        <v>59.5928735492013</v>
      </c>
      <c r="R19" s="217">
        <v>30.81311411503745</v>
      </c>
      <c r="S19" s="271">
        <v>57.032473790818557</v>
      </c>
      <c r="T19" s="271">
        <v>30.617548604775067</v>
      </c>
      <c r="U19" s="271">
        <v>20.87004606379395</v>
      </c>
      <c r="V19" s="271">
        <v>24.754667115349662</v>
      </c>
      <c r="W19" s="271">
        <v>7.3292239104336261</v>
      </c>
      <c r="X19" s="271">
        <v>14.620477113226585</v>
      </c>
      <c r="Y19" s="271">
        <v>9.5403349452761574</v>
      </c>
      <c r="Z19" s="271">
        <v>9.3757634247823916</v>
      </c>
      <c r="AA19" s="271">
        <v>-1.1518828639068488</v>
      </c>
      <c r="AB19" s="217">
        <v>11.471621724739364</v>
      </c>
      <c r="AC19" s="217">
        <v>14.651000658295828</v>
      </c>
      <c r="AD19" s="217">
        <v>13.775950255204947</v>
      </c>
      <c r="AE19" s="217">
        <v>6.161395190726779</v>
      </c>
      <c r="AF19" s="218">
        <v>11.598064321557544</v>
      </c>
      <c r="AJ19" s="219"/>
      <c r="AK19" s="219"/>
      <c r="AL19" s="219"/>
      <c r="AM19" s="219"/>
    </row>
    <row r="20" spans="1:39" s="211" customFormat="1" ht="24.95" customHeight="1">
      <c r="A20" s="215" t="s">
        <v>12</v>
      </c>
      <c r="B20" s="220" t="s">
        <v>84</v>
      </c>
      <c r="C20" s="217">
        <v>-2.4774716006520947</v>
      </c>
      <c r="D20" s="271">
        <v>-4.6311684236352875</v>
      </c>
      <c r="E20" s="271">
        <v>-5.1652140346425455</v>
      </c>
      <c r="F20" s="271">
        <v>-1.7618924689471527</v>
      </c>
      <c r="G20" s="271">
        <v>1.5063714096429379</v>
      </c>
      <c r="H20" s="217">
        <v>0.47604706965802279</v>
      </c>
      <c r="I20" s="271">
        <v>5.5782536742694333</v>
      </c>
      <c r="J20" s="271">
        <v>-6.6915567433427015</v>
      </c>
      <c r="K20" s="271">
        <v>-4.1681692449558767</v>
      </c>
      <c r="L20" s="271">
        <v>6.712682141840645</v>
      </c>
      <c r="M20" s="217">
        <v>5.4138007030572197</v>
      </c>
      <c r="N20" s="271">
        <v>-3.7449661678384416</v>
      </c>
      <c r="O20" s="271">
        <v>15.390442622426619</v>
      </c>
      <c r="P20" s="271">
        <v>8.73057818812444</v>
      </c>
      <c r="Q20" s="271">
        <v>2.9023489839045311</v>
      </c>
      <c r="R20" s="217">
        <v>-1.3397965344627067</v>
      </c>
      <c r="S20" s="271">
        <v>1.2022678863368554</v>
      </c>
      <c r="T20" s="271">
        <v>0.10214582357004076</v>
      </c>
      <c r="U20" s="271">
        <v>0.68187700360357439</v>
      </c>
      <c r="V20" s="271">
        <v>-6.541642987114443</v>
      </c>
      <c r="W20" s="271">
        <v>3.8498192736253287</v>
      </c>
      <c r="X20" s="271">
        <v>1.1377622243710306</v>
      </c>
      <c r="Y20" s="271">
        <v>4.9499660893364421</v>
      </c>
      <c r="Z20" s="271">
        <v>5.271352150060423</v>
      </c>
      <c r="AA20" s="271">
        <v>3.8961287884528701</v>
      </c>
      <c r="AB20" s="217">
        <v>0.80044476284646748</v>
      </c>
      <c r="AC20" s="217">
        <v>3.5401924591182734</v>
      </c>
      <c r="AD20" s="217">
        <v>-2.5174121985222797</v>
      </c>
      <c r="AE20" s="217">
        <v>0.2619395605723156</v>
      </c>
      <c r="AF20" s="218">
        <v>2.0985594955753157</v>
      </c>
      <c r="AJ20" s="219"/>
      <c r="AK20" s="219"/>
      <c r="AL20" s="219"/>
      <c r="AM20" s="219"/>
    </row>
    <row r="21" spans="1:39" s="211" customFormat="1" ht="24.75" customHeight="1">
      <c r="A21" s="215" t="s">
        <v>6</v>
      </c>
      <c r="B21" s="220" t="s">
        <v>83</v>
      </c>
      <c r="C21" s="221">
        <v>1.5058716348908376</v>
      </c>
      <c r="D21" s="271">
        <v>2.5445017852189693</v>
      </c>
      <c r="E21" s="271">
        <v>6.4161707338587206</v>
      </c>
      <c r="F21" s="271">
        <v>-0.24507025487091028</v>
      </c>
      <c r="G21" s="271">
        <v>-2.1822942344773679</v>
      </c>
      <c r="H21" s="221">
        <v>-7.533173310613364</v>
      </c>
      <c r="I21" s="271">
        <v>-4.6581330448869522</v>
      </c>
      <c r="J21" s="271">
        <v>-12.456977473328081</v>
      </c>
      <c r="K21" s="271">
        <v>-7.937168971394243</v>
      </c>
      <c r="L21" s="271">
        <v>-5.0666581706109639</v>
      </c>
      <c r="M21" s="221">
        <v>9.1009213002627831</v>
      </c>
      <c r="N21" s="271">
        <v>2.2824171379432414</v>
      </c>
      <c r="O21" s="271">
        <v>9.6413169802295045</v>
      </c>
      <c r="P21" s="271">
        <v>13.635437157839107</v>
      </c>
      <c r="Q21" s="271">
        <v>10.868011185821544</v>
      </c>
      <c r="R21" s="221">
        <v>4.5597468607332985</v>
      </c>
      <c r="S21" s="271">
        <v>5.1316417741262228</v>
      </c>
      <c r="T21" s="271">
        <v>7.2590696518165316</v>
      </c>
      <c r="U21" s="271">
        <v>1.4580587009504882</v>
      </c>
      <c r="V21" s="271">
        <v>4.6364924765611448</v>
      </c>
      <c r="W21" s="271">
        <v>6.9385811940894371</v>
      </c>
      <c r="X21" s="271">
        <v>11.820559838742085</v>
      </c>
      <c r="Y21" s="271">
        <v>7.2335606552954061</v>
      </c>
      <c r="Z21" s="271">
        <v>7.6003316414214623</v>
      </c>
      <c r="AA21" s="271">
        <v>1.7304188456544409</v>
      </c>
      <c r="AB21" s="217">
        <v>3.2920328180197345</v>
      </c>
      <c r="AC21" s="217">
        <v>5.2927005547047941</v>
      </c>
      <c r="AD21" s="217">
        <v>4.8140308916570689</v>
      </c>
      <c r="AE21" s="217">
        <v>3.0726614680474142</v>
      </c>
      <c r="AF21" s="218">
        <v>9.7169122623469661E-2</v>
      </c>
      <c r="AG21" s="222"/>
      <c r="AJ21" s="219"/>
      <c r="AK21" s="219"/>
      <c r="AL21" s="219"/>
      <c r="AM21" s="219"/>
    </row>
    <row r="22" spans="1:39" s="211" customFormat="1" ht="32.25" customHeight="1">
      <c r="A22" s="215" t="s">
        <v>118</v>
      </c>
      <c r="B22" s="216" t="s">
        <v>119</v>
      </c>
      <c r="C22" s="217">
        <v>5.7247865186642315</v>
      </c>
      <c r="D22" s="271">
        <v>4.8683825035458028</v>
      </c>
      <c r="E22" s="271">
        <v>3.212410962339618</v>
      </c>
      <c r="F22" s="271">
        <v>7.1901692221552764</v>
      </c>
      <c r="G22" s="271">
        <v>7.4424032331155843</v>
      </c>
      <c r="H22" s="217">
        <v>-15.495916081703115</v>
      </c>
      <c r="I22" s="271">
        <v>18.088550569218896</v>
      </c>
      <c r="J22" s="271">
        <v>-36.736816569295051</v>
      </c>
      <c r="K22" s="271">
        <v>-31.801142806136411</v>
      </c>
      <c r="L22" s="271">
        <v>-9.8836112953503914</v>
      </c>
      <c r="M22" s="217">
        <v>14.596000233984242</v>
      </c>
      <c r="N22" s="271">
        <v>-24.614583727450395</v>
      </c>
      <c r="O22" s="271">
        <v>55.399510997062464</v>
      </c>
      <c r="P22" s="271">
        <v>43.037112127463985</v>
      </c>
      <c r="Q22" s="271">
        <v>12.608064869495948</v>
      </c>
      <c r="R22" s="217">
        <v>12.815273136707589</v>
      </c>
      <c r="S22" s="271">
        <v>14.580291763783123</v>
      </c>
      <c r="T22" s="271">
        <v>13.933154384832577</v>
      </c>
      <c r="U22" s="271">
        <v>14.912870957277491</v>
      </c>
      <c r="V22" s="271">
        <v>8.6763365904345591</v>
      </c>
      <c r="W22" s="271">
        <v>8.4415009703093631</v>
      </c>
      <c r="X22" s="271">
        <v>7.8241535901960617</v>
      </c>
      <c r="Y22" s="271">
        <v>8.092473759559013</v>
      </c>
      <c r="Z22" s="271">
        <v>6.4224793963076507</v>
      </c>
      <c r="AA22" s="271">
        <v>11.137139304497694</v>
      </c>
      <c r="AB22" s="217">
        <v>8.4147595770705408</v>
      </c>
      <c r="AC22" s="217">
        <v>12.892502732497405</v>
      </c>
      <c r="AD22" s="217">
        <v>11.426695313453934</v>
      </c>
      <c r="AE22" s="217">
        <v>5.8946911593183984</v>
      </c>
      <c r="AF22" s="218">
        <v>4.6293752342585321</v>
      </c>
      <c r="AJ22" s="219"/>
      <c r="AK22" s="219"/>
      <c r="AL22" s="219"/>
      <c r="AM22" s="219"/>
    </row>
    <row r="23" spans="1:39" s="211" customFormat="1" ht="24.95" customHeight="1">
      <c r="A23" s="215" t="s">
        <v>16</v>
      </c>
      <c r="B23" s="220" t="s">
        <v>73</v>
      </c>
      <c r="C23" s="217">
        <v>6.3764171576497546</v>
      </c>
      <c r="D23" s="271">
        <v>6.4760746796974473</v>
      </c>
      <c r="E23" s="271">
        <v>7.2806087410296669</v>
      </c>
      <c r="F23" s="271">
        <v>3.8949937811454589</v>
      </c>
      <c r="G23" s="271">
        <v>7.7369553939148403</v>
      </c>
      <c r="H23" s="217">
        <v>-10.771568259970849</v>
      </c>
      <c r="I23" s="271">
        <v>22.01012972038896</v>
      </c>
      <c r="J23" s="271">
        <v>-37.655396490700035</v>
      </c>
      <c r="K23" s="271">
        <v>-17.749002166761088</v>
      </c>
      <c r="L23" s="271">
        <v>-9.9444884166013594</v>
      </c>
      <c r="M23" s="217">
        <v>-2.794930051001046</v>
      </c>
      <c r="N23" s="271">
        <v>-26.958346563347874</v>
      </c>
      <c r="O23" s="271">
        <v>12.096432504760514</v>
      </c>
      <c r="P23" s="271">
        <v>13.182586296563883</v>
      </c>
      <c r="Q23" s="271">
        <v>5.9553939239778799</v>
      </c>
      <c r="R23" s="217">
        <v>-0.67918216308912349</v>
      </c>
      <c r="S23" s="271">
        <v>-2.4513018231230888</v>
      </c>
      <c r="T23" s="271">
        <v>-0.4773240670797918</v>
      </c>
      <c r="U23" s="271">
        <v>-0.17413765614674048</v>
      </c>
      <c r="V23" s="271">
        <v>0.36404663112139701</v>
      </c>
      <c r="W23" s="271">
        <v>10.560787215034949</v>
      </c>
      <c r="X23" s="271">
        <v>11.509314714092184</v>
      </c>
      <c r="Y23" s="271">
        <v>9.3991534237315904</v>
      </c>
      <c r="Z23" s="271">
        <v>12.718064986395888</v>
      </c>
      <c r="AA23" s="271">
        <v>8.6213697928602073</v>
      </c>
      <c r="AB23" s="217">
        <v>5.7373062001662873</v>
      </c>
      <c r="AC23" s="217">
        <v>7.6449979564381749</v>
      </c>
      <c r="AD23" s="217">
        <v>6.962652116580955</v>
      </c>
      <c r="AE23" s="217">
        <v>2.744471358778739</v>
      </c>
      <c r="AF23" s="218">
        <v>5.8481418017203026</v>
      </c>
    </row>
    <row r="24" spans="1:39" s="211" customFormat="1" ht="24.95" customHeight="1">
      <c r="A24" s="215" t="s">
        <v>72</v>
      </c>
      <c r="B24" s="220" t="s">
        <v>71</v>
      </c>
      <c r="C24" s="217">
        <v>10.611621802037234</v>
      </c>
      <c r="D24" s="271">
        <v>9.6610351225165232</v>
      </c>
      <c r="E24" s="271">
        <v>9.978040323539588</v>
      </c>
      <c r="F24" s="271">
        <v>13.063435552564172</v>
      </c>
      <c r="G24" s="271">
        <v>9.6235651294757787</v>
      </c>
      <c r="H24" s="217">
        <v>15.233089826733377</v>
      </c>
      <c r="I24" s="271">
        <v>12.141536721499023</v>
      </c>
      <c r="J24" s="271">
        <v>10.80548118189904</v>
      </c>
      <c r="K24" s="271">
        <v>18.335602855854006</v>
      </c>
      <c r="L24" s="271">
        <v>19.228956441020955</v>
      </c>
      <c r="M24" s="217">
        <v>1.7160746874050687</v>
      </c>
      <c r="N24" s="271">
        <v>2.2313910769801168</v>
      </c>
      <c r="O24" s="271">
        <v>4.2892539360791346</v>
      </c>
      <c r="P24" s="271">
        <v>6.6742575093928309</v>
      </c>
      <c r="Q24" s="271">
        <v>-6.2695893832991629</v>
      </c>
      <c r="R24" s="217">
        <v>5.10726277338496</v>
      </c>
      <c r="S24" s="271">
        <v>4.4099952163029457</v>
      </c>
      <c r="T24" s="271">
        <v>5.5727740054078936</v>
      </c>
      <c r="U24" s="271">
        <v>4.5589081367709099</v>
      </c>
      <c r="V24" s="271">
        <v>5.9514616538786527</v>
      </c>
      <c r="W24" s="271">
        <v>3.7494130688888703</v>
      </c>
      <c r="X24" s="271">
        <v>2.8291416806854244</v>
      </c>
      <c r="Y24" s="271">
        <v>-2.7990131529816864</v>
      </c>
      <c r="Z24" s="271">
        <v>3.6683538775791362</v>
      </c>
      <c r="AA24" s="271">
        <v>11.371999492067658</v>
      </c>
      <c r="AB24" s="217">
        <v>3.4832572456773221</v>
      </c>
      <c r="AC24" s="217">
        <v>1.3921206700994873</v>
      </c>
      <c r="AD24" s="217">
        <v>2.5956035019851527</v>
      </c>
      <c r="AE24" s="217">
        <v>8.3484357964057807</v>
      </c>
      <c r="AF24" s="218">
        <v>0.78753361471888184</v>
      </c>
    </row>
    <row r="25" spans="1:39" s="211" customFormat="1" ht="24.95" customHeight="1">
      <c r="A25" s="223" t="s">
        <v>120</v>
      </c>
      <c r="B25" s="224" t="s">
        <v>121</v>
      </c>
      <c r="C25" s="225">
        <v>-0.35763961613139372</v>
      </c>
      <c r="D25" s="279">
        <v>1.4724307085637776</v>
      </c>
      <c r="E25" s="279">
        <v>1.8835975365726085</v>
      </c>
      <c r="F25" s="279">
        <v>-3.9748942429655187</v>
      </c>
      <c r="G25" s="279">
        <v>-0.51207201578922934</v>
      </c>
      <c r="H25" s="225">
        <v>-44.043411417621215</v>
      </c>
      <c r="I25" s="280">
        <v>-9.3147235631948178</v>
      </c>
      <c r="J25" s="280">
        <v>-72.305900155263146</v>
      </c>
      <c r="K25" s="280">
        <v>-63.887592847304141</v>
      </c>
      <c r="L25" s="280">
        <v>-29.958537327702729</v>
      </c>
      <c r="M25" s="225">
        <v>34.371183993029774</v>
      </c>
      <c r="N25" s="280">
        <v>-34.209506178648979</v>
      </c>
      <c r="O25" s="280">
        <v>168.09918255986804</v>
      </c>
      <c r="P25" s="280">
        <v>133.77483943312387</v>
      </c>
      <c r="Q25" s="280">
        <v>15.240371748197475</v>
      </c>
      <c r="R25" s="225">
        <v>21.724209069949538</v>
      </c>
      <c r="S25" s="280">
        <v>52.846948927269978</v>
      </c>
      <c r="T25" s="280">
        <v>14.161664474182572</v>
      </c>
      <c r="U25" s="280">
        <v>13.997452347833914</v>
      </c>
      <c r="V25" s="280">
        <v>16.110515327453797</v>
      </c>
      <c r="W25" s="280">
        <v>8.8394267439652765</v>
      </c>
      <c r="X25" s="280">
        <v>9.1217507523744246</v>
      </c>
      <c r="Y25" s="280">
        <v>13.118489064331882</v>
      </c>
      <c r="Z25" s="280">
        <v>10.283864913526401</v>
      </c>
      <c r="AA25" s="280">
        <v>3.8574837678321927</v>
      </c>
      <c r="AB25" s="396">
        <v>6.0507995177773779</v>
      </c>
      <c r="AC25" s="217">
        <v>4.603623418529736</v>
      </c>
      <c r="AD25" s="396">
        <v>9.0788835277805902</v>
      </c>
      <c r="AE25" s="396">
        <v>7.1075077225539047</v>
      </c>
      <c r="AF25" s="400">
        <v>3.5923064541550929</v>
      </c>
    </row>
    <row r="26" spans="1:39" s="211" customFormat="1" ht="24.95" customHeight="1">
      <c r="A26" s="226"/>
      <c r="B26" s="227" t="s">
        <v>21</v>
      </c>
      <c r="C26" s="281"/>
      <c r="D26" s="282"/>
      <c r="E26" s="282"/>
      <c r="F26" s="282"/>
      <c r="G26" s="282"/>
      <c r="H26" s="281"/>
      <c r="I26" s="271"/>
      <c r="J26" s="271"/>
      <c r="K26" s="271"/>
      <c r="L26" s="271"/>
      <c r="M26" s="281"/>
      <c r="N26" s="271"/>
      <c r="O26" s="271"/>
      <c r="P26" s="271"/>
      <c r="Q26" s="271"/>
      <c r="R26" s="28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399"/>
      <c r="AD26" s="271"/>
      <c r="AE26" s="271"/>
      <c r="AF26" s="271"/>
    </row>
    <row r="27" spans="1:39" s="211" customFormat="1" ht="24.75" customHeight="1">
      <c r="A27" s="215" t="s">
        <v>2</v>
      </c>
      <c r="B27" s="220" t="s">
        <v>81</v>
      </c>
      <c r="C27" s="217">
        <v>3.7340092885412872</v>
      </c>
      <c r="D27" s="271">
        <v>6.5577645458991611</v>
      </c>
      <c r="E27" s="271">
        <v>7.0814500047029298</v>
      </c>
      <c r="F27" s="271">
        <v>-1.5144009791683288E-2</v>
      </c>
      <c r="G27" s="271">
        <v>-1.0353830971928772</v>
      </c>
      <c r="H27" s="217">
        <v>-46.815519029966914</v>
      </c>
      <c r="I27" s="271">
        <v>-7.296155023908284</v>
      </c>
      <c r="J27" s="271">
        <v>-88.694774617395367</v>
      </c>
      <c r="K27" s="271">
        <v>-66.592818789939969</v>
      </c>
      <c r="L27" s="271">
        <v>-62.463358862522071</v>
      </c>
      <c r="M27" s="217">
        <v>38.264738785626463</v>
      </c>
      <c r="N27" s="271">
        <v>-37.191259270563172</v>
      </c>
      <c r="O27" s="271">
        <v>692.12251087346499</v>
      </c>
      <c r="P27" s="271">
        <v>140.233609158712</v>
      </c>
      <c r="Q27" s="271">
        <v>115.25166417164843</v>
      </c>
      <c r="R27" s="217">
        <v>18.980600405265974</v>
      </c>
      <c r="S27" s="271">
        <v>30.603819443866513</v>
      </c>
      <c r="T27" s="271">
        <v>18.014837420226939</v>
      </c>
      <c r="U27" s="271">
        <v>10.938673310000112</v>
      </c>
      <c r="V27" s="271">
        <v>11.338579163294639</v>
      </c>
      <c r="W27" s="271">
        <v>19.527559799251932</v>
      </c>
      <c r="X27" s="271">
        <v>34.901022229006003</v>
      </c>
      <c r="Y27" s="271">
        <v>14.921214145348898</v>
      </c>
      <c r="Z27" s="271">
        <v>15.739595936870529</v>
      </c>
      <c r="AA27" s="271">
        <v>2.6441903572109027</v>
      </c>
      <c r="AB27" s="271">
        <v>3.7593915764174426</v>
      </c>
      <c r="AC27" s="271">
        <v>0.23645367070260193</v>
      </c>
      <c r="AD27" s="271">
        <v>12.475836300655715</v>
      </c>
      <c r="AE27" s="271">
        <v>1.739106084088121</v>
      </c>
      <c r="AF27" s="271">
        <v>1.9367328386477993</v>
      </c>
    </row>
    <row r="28" spans="1:39" s="211" customFormat="1" ht="24.95" customHeight="1">
      <c r="A28" s="215" t="s">
        <v>3</v>
      </c>
      <c r="B28" s="220" t="s">
        <v>80</v>
      </c>
      <c r="C28" s="217">
        <v>3.9912593919284802</v>
      </c>
      <c r="D28" s="271">
        <v>4.0362411390681245</v>
      </c>
      <c r="E28" s="271">
        <v>4.5011906217067263</v>
      </c>
      <c r="F28" s="271">
        <v>4.2047993205190437</v>
      </c>
      <c r="G28" s="271">
        <v>3.239193156111412</v>
      </c>
      <c r="H28" s="217">
        <v>2.2013086631295096</v>
      </c>
      <c r="I28" s="271">
        <v>2.7951156247905828</v>
      </c>
      <c r="J28" s="271">
        <v>1.7157775473428387</v>
      </c>
      <c r="K28" s="271">
        <v>2.0719330562467348</v>
      </c>
      <c r="L28" s="271">
        <v>2.2282614357121275</v>
      </c>
      <c r="M28" s="217">
        <v>3.403112681017987</v>
      </c>
      <c r="N28" s="271">
        <v>2.9948566753421346</v>
      </c>
      <c r="O28" s="271">
        <v>3.2994697550104064</v>
      </c>
      <c r="P28" s="271">
        <v>2.8895277559856822</v>
      </c>
      <c r="Q28" s="271">
        <v>4.417718108593732</v>
      </c>
      <c r="R28" s="217">
        <v>3.2699790420569315</v>
      </c>
      <c r="S28" s="271">
        <v>3.4705568743215167</v>
      </c>
      <c r="T28" s="271">
        <v>3.5758903485173903</v>
      </c>
      <c r="U28" s="271">
        <v>3.2172295426993003</v>
      </c>
      <c r="V28" s="271">
        <v>2.8293747760644692</v>
      </c>
      <c r="W28" s="271">
        <v>3.1804848563830035</v>
      </c>
      <c r="X28" s="271">
        <v>2.7676798646013623</v>
      </c>
      <c r="Y28" s="271">
        <v>3.0001616213259439</v>
      </c>
      <c r="Z28" s="271">
        <v>3.5229317440287105</v>
      </c>
      <c r="AA28" s="271">
        <v>3.4237657682507603</v>
      </c>
      <c r="AB28" s="271">
        <v>3.3523605454713419</v>
      </c>
      <c r="AC28" s="271">
        <v>3.2766505009226989</v>
      </c>
      <c r="AD28" s="271">
        <v>3.5953211463076542</v>
      </c>
      <c r="AE28" s="271">
        <v>3.0894115120132994</v>
      </c>
      <c r="AF28" s="271">
        <v>3.4477655458023122</v>
      </c>
    </row>
    <row r="29" spans="1:39" s="211" customFormat="1" ht="24.95" customHeight="1">
      <c r="A29" s="223" t="s">
        <v>79</v>
      </c>
      <c r="B29" s="224" t="s">
        <v>78</v>
      </c>
      <c r="C29" s="258">
        <v>21.858393228222099</v>
      </c>
      <c r="D29" s="283">
        <v>17.10627883369591</v>
      </c>
      <c r="E29" s="283">
        <v>24.138156255900498</v>
      </c>
      <c r="F29" s="283">
        <v>25.065570408328242</v>
      </c>
      <c r="G29" s="283">
        <v>21.078268578557541</v>
      </c>
      <c r="H29" s="229">
        <v>-18.754607400928464</v>
      </c>
      <c r="I29" s="283">
        <v>2.7747567363559682</v>
      </c>
      <c r="J29" s="283">
        <v>-22.643835406155304</v>
      </c>
      <c r="K29" s="283">
        <v>-25.080186040886588</v>
      </c>
      <c r="L29" s="283">
        <v>-28.401339484460891</v>
      </c>
      <c r="M29" s="229">
        <v>-6.1163018155522337</v>
      </c>
      <c r="N29" s="283">
        <v>-22.864000249588742</v>
      </c>
      <c r="O29" s="283">
        <v>-2.3148907239666698</v>
      </c>
      <c r="P29" s="283">
        <v>2.5097101921931682</v>
      </c>
      <c r="Q29" s="283">
        <v>2.9132306118065117</v>
      </c>
      <c r="R29" s="229">
        <v>6.280584366197715</v>
      </c>
      <c r="S29" s="283">
        <v>4.1480074115200978</v>
      </c>
      <c r="T29" s="283">
        <v>7.1205764352712606</v>
      </c>
      <c r="U29" s="283">
        <v>6.2432548363200624</v>
      </c>
      <c r="V29" s="283">
        <v>7.5868790632827938</v>
      </c>
      <c r="W29" s="283">
        <v>5.0734827676234886</v>
      </c>
      <c r="X29" s="283">
        <v>5.2870414642952994</v>
      </c>
      <c r="Y29" s="283">
        <v>4.5967933704892658</v>
      </c>
      <c r="Z29" s="283">
        <v>3.8121355831040518</v>
      </c>
      <c r="AA29" s="283">
        <v>6.6517295711442159</v>
      </c>
      <c r="AB29" s="271">
        <v>3.1883242249931101</v>
      </c>
      <c r="AC29" s="271">
        <v>2.6489855539953027</v>
      </c>
      <c r="AD29" s="271">
        <v>2.5858750601486662</v>
      </c>
      <c r="AE29" s="271">
        <v>3.9558718910005268</v>
      </c>
      <c r="AF29" s="271">
        <v>3.5179060403403213</v>
      </c>
    </row>
    <row r="30" spans="1:39" s="9" customFormat="1" ht="24.75" customHeight="1">
      <c r="A30" s="230"/>
      <c r="B30" s="307" t="s">
        <v>122</v>
      </c>
      <c r="C30" s="231">
        <v>6.5305944238152307</v>
      </c>
      <c r="D30" s="284">
        <v>6.3288009796563358</v>
      </c>
      <c r="E30" s="284">
        <v>6.693504083933405</v>
      </c>
      <c r="F30" s="284">
        <v>7.2908361846092617</v>
      </c>
      <c r="G30" s="284">
        <v>6.0013205634982683</v>
      </c>
      <c r="H30" s="231">
        <v>8.7263730527824919</v>
      </c>
      <c r="I30" s="284">
        <v>9.3376120943303249</v>
      </c>
      <c r="J30" s="284">
        <v>8.4709969304095978</v>
      </c>
      <c r="K30" s="284">
        <v>7.9927071166571579</v>
      </c>
      <c r="L30" s="284">
        <v>9.0207006516018566</v>
      </c>
      <c r="M30" s="284">
        <v>9.6728148293890257</v>
      </c>
      <c r="N30" s="285">
        <v>8.5509710569998418</v>
      </c>
      <c r="O30" s="285">
        <v>11.515012417469222</v>
      </c>
      <c r="P30" s="285">
        <v>11.397194294272822</v>
      </c>
      <c r="Q30" s="285">
        <v>7.9393572943791355</v>
      </c>
      <c r="R30" s="286">
        <v>4.3617280023884746</v>
      </c>
      <c r="S30" s="286">
        <v>6.1808773882337249</v>
      </c>
      <c r="T30" s="286">
        <v>3.5936417935419058</v>
      </c>
      <c r="U30" s="286">
        <v>5.3804155964104723</v>
      </c>
      <c r="V30" s="286">
        <v>2.8449147273405231</v>
      </c>
      <c r="W30" s="286">
        <v>4.5538490365031379</v>
      </c>
      <c r="X30" s="286">
        <v>3.525429064399745</v>
      </c>
      <c r="Y30" s="286">
        <v>4.3393219975547197</v>
      </c>
      <c r="Z30" s="286">
        <v>3.89106020968633</v>
      </c>
      <c r="AA30" s="287">
        <v>5.9672300665529576</v>
      </c>
      <c r="AB30" s="286">
        <v>3.0888504438988633</v>
      </c>
      <c r="AC30" s="286">
        <v>3.3315929785036076</v>
      </c>
      <c r="AD30" s="286">
        <v>4.8653819467906061</v>
      </c>
      <c r="AE30" s="286">
        <v>2.2043441567909809</v>
      </c>
      <c r="AF30" s="287">
        <v>2.3638131045568684</v>
      </c>
    </row>
    <row r="31" spans="1:39" s="9" customFormat="1" ht="24.75" customHeight="1">
      <c r="A31" s="232"/>
      <c r="B31" s="233" t="s">
        <v>67</v>
      </c>
      <c r="C31" s="496">
        <v>3.9722791429331465</v>
      </c>
      <c r="D31" s="500">
        <v>3.538608946192852</v>
      </c>
      <c r="E31" s="500">
        <v>4.0637369655943445</v>
      </c>
      <c r="F31" s="500">
        <v>3.1000988020220461</v>
      </c>
      <c r="G31" s="500">
        <v>5.1554018388841172</v>
      </c>
      <c r="H31" s="496">
        <v>-17.696526610040337</v>
      </c>
      <c r="I31" s="500">
        <v>2.6253303977178462</v>
      </c>
      <c r="J31" s="500">
        <v>-36.487821156195075</v>
      </c>
      <c r="K31" s="500">
        <v>-25.738895623498493</v>
      </c>
      <c r="L31" s="500">
        <v>-13.484435117827616</v>
      </c>
      <c r="M31" s="496">
        <v>17.893324694244257</v>
      </c>
      <c r="N31" s="500">
        <v>-12.318689525647258</v>
      </c>
      <c r="O31" s="500">
        <v>45.503077959981738</v>
      </c>
      <c r="P31" s="500">
        <v>33.626871126856884</v>
      </c>
      <c r="Q31" s="500">
        <v>22.743399652412279</v>
      </c>
      <c r="R31" s="496">
        <v>13.052189775008642</v>
      </c>
      <c r="S31" s="500">
        <v>14.616412787622338</v>
      </c>
      <c r="T31" s="500">
        <v>13.174558753121659</v>
      </c>
      <c r="U31" s="500">
        <v>12.543340912195262</v>
      </c>
      <c r="V31" s="500">
        <v>12.075670768904828</v>
      </c>
      <c r="W31" s="500">
        <v>9.61659011603777</v>
      </c>
      <c r="X31" s="500">
        <v>13.464034067267377</v>
      </c>
      <c r="Y31" s="500">
        <v>8.90657722790327</v>
      </c>
      <c r="Z31" s="500">
        <v>9.5780478825566746</v>
      </c>
      <c r="AA31" s="500">
        <v>6.8885765572245674</v>
      </c>
      <c r="AB31" s="500">
        <v>3.6209915756244584</v>
      </c>
      <c r="AC31" s="500">
        <v>2.6350827372115759</v>
      </c>
      <c r="AD31" s="500">
        <v>4.103071153453385</v>
      </c>
      <c r="AE31" s="500">
        <v>2.3250696915117572</v>
      </c>
      <c r="AF31" s="500">
        <v>5.2946020564863687</v>
      </c>
    </row>
    <row r="32" spans="1:39" s="9" customFormat="1" ht="24.75" customHeight="1">
      <c r="A32" s="234" t="s">
        <v>11</v>
      </c>
      <c r="B32" s="227" t="s">
        <v>66</v>
      </c>
      <c r="C32" s="231">
        <v>-5.2252138034194644</v>
      </c>
      <c r="D32" s="235">
        <v>-5.9564990525640695</v>
      </c>
      <c r="E32" s="235">
        <v>-4.4205114539272046</v>
      </c>
      <c r="F32" s="235">
        <v>-5.5170013665351263</v>
      </c>
      <c r="G32" s="235">
        <v>-5.0025833585645785</v>
      </c>
      <c r="H32" s="231">
        <v>-34.707080353794012</v>
      </c>
      <c r="I32" s="284">
        <v>-13.515383607093952</v>
      </c>
      <c r="J32" s="284">
        <v>-65.568443190559691</v>
      </c>
      <c r="K32" s="284">
        <v>-41.79911775890389</v>
      </c>
      <c r="L32" s="284">
        <v>-20.643490540001238</v>
      </c>
      <c r="M32" s="231">
        <v>26.794024317948455</v>
      </c>
      <c r="N32" s="284">
        <v>-32.556555318359926</v>
      </c>
      <c r="O32" s="284">
        <v>153.32206860437537</v>
      </c>
      <c r="P32" s="284">
        <v>59.754010569810475</v>
      </c>
      <c r="Q32" s="284">
        <v>16.540894025858208</v>
      </c>
      <c r="R32" s="231">
        <v>17.65395723092837</v>
      </c>
      <c r="S32" s="284">
        <v>73.382405724489558</v>
      </c>
      <c r="T32" s="284">
        <v>17.841320137988419</v>
      </c>
      <c r="U32" s="284">
        <v>-23.455482971553252</v>
      </c>
      <c r="V32" s="284">
        <v>21.016789027365917</v>
      </c>
      <c r="W32" s="284">
        <v>-4.1922618776229257</v>
      </c>
      <c r="X32" s="284">
        <v>-20.465601498729342</v>
      </c>
      <c r="Y32" s="284">
        <v>3.464388901901998</v>
      </c>
      <c r="Z32" s="284">
        <v>35.29841900695294</v>
      </c>
      <c r="AA32" s="284">
        <v>-18.674086814287719</v>
      </c>
      <c r="AB32" s="284">
        <v>-5.4915897610925413E-2</v>
      </c>
      <c r="AC32" s="284">
        <v>28.136222190400474</v>
      </c>
      <c r="AD32" s="284">
        <v>-11.690576147950566</v>
      </c>
      <c r="AE32" s="284">
        <v>-9.0631886911501596</v>
      </c>
      <c r="AF32" s="284">
        <v>-2.612818410992503</v>
      </c>
    </row>
    <row r="33" spans="1:49" s="9" customFormat="1" ht="24.75" customHeight="1">
      <c r="A33" s="236"/>
      <c r="B33" s="237" t="s">
        <v>65</v>
      </c>
      <c r="C33" s="238">
        <v>3.6581240342768382</v>
      </c>
      <c r="D33" s="288">
        <v>3.2255403305404826</v>
      </c>
      <c r="E33" s="288">
        <v>3.7695625822637311</v>
      </c>
      <c r="F33" s="288">
        <v>2.8152124653218209</v>
      </c>
      <c r="G33" s="288">
        <v>4.7905409088005371</v>
      </c>
      <c r="H33" s="238">
        <v>-18.227756597864243</v>
      </c>
      <c r="I33" s="289">
        <v>2.1404842048847712</v>
      </c>
      <c r="J33" s="289">
        <v>-37.416552031065422</v>
      </c>
      <c r="K33" s="289">
        <v>-26.226826518803122</v>
      </c>
      <c r="L33" s="289">
        <v>-13.717547435852978</v>
      </c>
      <c r="M33" s="238">
        <v>18.11527127189953</v>
      </c>
      <c r="N33" s="289">
        <v>-12.833428330705416</v>
      </c>
      <c r="O33" s="289">
        <v>47.397508239709481</v>
      </c>
      <c r="P33" s="289">
        <v>34.253095166676019</v>
      </c>
      <c r="Q33" s="289">
        <v>22.557646265639278</v>
      </c>
      <c r="R33" s="238">
        <v>13.175370203539998</v>
      </c>
      <c r="S33" s="289">
        <v>15.772892598950136</v>
      </c>
      <c r="T33" s="289">
        <v>13.31548174159181</v>
      </c>
      <c r="U33" s="289">
        <v>11.516617069628182</v>
      </c>
      <c r="V33" s="289">
        <v>12.330294774942715</v>
      </c>
      <c r="W33" s="289">
        <v>9.2323265292276773</v>
      </c>
      <c r="X33" s="289">
        <v>12.464058676185275</v>
      </c>
      <c r="Y33" s="289">
        <v>8.7356748266260098</v>
      </c>
      <c r="Z33" s="289">
        <v>10.081568278124095</v>
      </c>
      <c r="AA33" s="289">
        <v>6.1043124571407077</v>
      </c>
      <c r="AB33" s="289">
        <v>3.5312723261093453</v>
      </c>
      <c r="AC33" s="289">
        <v>3.1665921400981176</v>
      </c>
      <c r="AD33" s="289">
        <v>3.6311430107236191</v>
      </c>
      <c r="AE33" s="289">
        <v>2.0510541083421145</v>
      </c>
      <c r="AF33" s="289">
        <v>5.1086559966912404</v>
      </c>
    </row>
    <row r="34" spans="1:49" s="211" customFormat="1" ht="15" customHeight="1">
      <c r="A34" s="211" t="s">
        <v>125</v>
      </c>
      <c r="B34" s="242"/>
      <c r="D34" s="222"/>
      <c r="H34" s="27"/>
      <c r="I34" s="27"/>
      <c r="J34" s="27"/>
      <c r="K34" s="27"/>
      <c r="L34" s="272"/>
      <c r="M34" s="27"/>
      <c r="N34" s="27"/>
      <c r="O34" s="27"/>
      <c r="Z34" s="212"/>
      <c r="AA34" s="212"/>
      <c r="AE34" s="212"/>
      <c r="AF34" s="212"/>
    </row>
    <row r="35" spans="1:49" s="269" customFormat="1" ht="15" customHeight="1">
      <c r="A35" s="241" t="s">
        <v>231</v>
      </c>
      <c r="B35" s="242"/>
      <c r="Z35" s="212"/>
      <c r="AA35" s="212"/>
      <c r="AE35" s="212"/>
      <c r="AF35" s="212"/>
    </row>
    <row r="36" spans="1:49" s="9" customFormat="1" ht="15" customHeight="1">
      <c r="A36" s="273" t="s">
        <v>123</v>
      </c>
      <c r="B36" s="241"/>
      <c r="C36" s="8"/>
      <c r="D36" s="8"/>
      <c r="E36" s="8"/>
      <c r="F36" s="8"/>
      <c r="G36" s="8"/>
      <c r="H36" s="10"/>
      <c r="I36" s="10"/>
      <c r="K36" s="8"/>
      <c r="N36" s="10"/>
      <c r="P36" s="8"/>
      <c r="S36" s="10"/>
      <c r="U36" s="8"/>
      <c r="Y36" s="10"/>
      <c r="Z36" s="212"/>
      <c r="AA36" s="212"/>
      <c r="AD36" s="10"/>
      <c r="AE36" s="212"/>
      <c r="AF36" s="212"/>
      <c r="AH36" s="10"/>
      <c r="AJ36" s="8"/>
      <c r="AM36" s="10"/>
      <c r="AO36" s="8"/>
      <c r="AR36" s="10"/>
      <c r="AT36" s="8"/>
      <c r="AW36" s="10"/>
    </row>
    <row r="37" spans="1:49" s="269" customFormat="1" ht="15" customHeight="1">
      <c r="A37" s="6" t="s">
        <v>26</v>
      </c>
      <c r="Z37" s="212"/>
      <c r="AA37" s="212"/>
      <c r="AE37" s="212"/>
      <c r="AF37" s="212"/>
    </row>
    <row r="38" spans="1:49" s="241" customFormat="1" ht="15" customHeight="1">
      <c r="A38" s="6" t="s">
        <v>30</v>
      </c>
      <c r="B38" s="7"/>
      <c r="D38" s="9"/>
      <c r="E38" s="9"/>
      <c r="F38" s="9"/>
      <c r="G38" s="9"/>
      <c r="H38" s="27"/>
      <c r="I38" s="27"/>
      <c r="J38" s="27"/>
      <c r="K38" s="27"/>
      <c r="L38" s="27"/>
      <c r="M38" s="27"/>
      <c r="N38" s="27"/>
      <c r="O38" s="27"/>
    </row>
  </sheetData>
  <mergeCells count="15">
    <mergeCell ref="A7:A10"/>
    <mergeCell ref="B7:B10"/>
    <mergeCell ref="C8:G8"/>
    <mergeCell ref="H8:L8"/>
    <mergeCell ref="M8:Q8"/>
    <mergeCell ref="C9:C10"/>
    <mergeCell ref="H9:H10"/>
    <mergeCell ref="AB8:AF8"/>
    <mergeCell ref="AB9:AB10"/>
    <mergeCell ref="C7:AF7"/>
    <mergeCell ref="M9:M10"/>
    <mergeCell ref="R9:R10"/>
    <mergeCell ref="W9:W10"/>
    <mergeCell ref="R8:V8"/>
    <mergeCell ref="W8:AA8"/>
  </mergeCells>
  <printOptions horizontalCentered="1"/>
  <pageMargins left="0.23622047244094491" right="0.23622047244094491" top="0.6692913385826772" bottom="0.6692913385826772" header="0.31496062992125984" footer="0.31496062992125984"/>
  <pageSetup paperSize="232" scale="4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O39"/>
  <sheetViews>
    <sheetView showGridLines="0" zoomScaleNormal="100" zoomScaleSheetLayoutView="100" workbookViewId="0">
      <selection sqref="A1:E1"/>
    </sheetView>
  </sheetViews>
  <sheetFormatPr baseColWidth="10" defaultColWidth="11.42578125" defaultRowHeight="21" customHeight="1"/>
  <cols>
    <col min="1" max="1" width="30.85546875" style="1" customWidth="1"/>
    <col min="2" max="5" width="21" style="1" customWidth="1"/>
    <col min="6" max="6" width="18.28515625" style="1" customWidth="1"/>
    <col min="7" max="7" width="14.140625" style="1" customWidth="1"/>
    <col min="8" max="9" width="15.28515625" style="1" customWidth="1"/>
    <col min="10" max="10" width="14.140625" style="1" customWidth="1"/>
    <col min="11" max="11" width="18" style="1" customWidth="1"/>
    <col min="12" max="12" width="14.5703125" style="1" customWidth="1"/>
    <col min="13" max="16384" width="11.42578125" style="1"/>
  </cols>
  <sheetData>
    <row r="1" spans="1:15" s="18" customFormat="1" ht="17.100000000000001" customHeight="1">
      <c r="A1" s="630" t="s">
        <v>38</v>
      </c>
      <c r="B1" s="630"/>
      <c r="C1" s="630"/>
      <c r="D1" s="630"/>
      <c r="E1" s="630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18" customFormat="1" ht="16.5" customHeight="1">
      <c r="A2" s="631" t="s">
        <v>39</v>
      </c>
      <c r="B2" s="631"/>
      <c r="C2" s="631"/>
      <c r="D2" s="631"/>
      <c r="E2" s="63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18" customFormat="1" ht="17.100000000000001" customHeight="1">
      <c r="A3" s="630" t="s">
        <v>40</v>
      </c>
      <c r="B3" s="630"/>
      <c r="C3" s="630"/>
      <c r="D3" s="630"/>
      <c r="E3" s="630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s="16" customFormat="1" ht="28.5" customHeight="1">
      <c r="A4" s="667" t="s">
        <v>130</v>
      </c>
      <c r="B4" s="667"/>
      <c r="C4" s="667"/>
      <c r="D4" s="667"/>
      <c r="E4" s="667"/>
      <c r="F4" s="19"/>
    </row>
    <row r="5" spans="1:15" s="16" customFormat="1" ht="12" customHeight="1" thickBot="1">
      <c r="A5" s="493"/>
      <c r="B5" s="493"/>
      <c r="C5" s="493"/>
      <c r="D5" s="493"/>
      <c r="E5" s="493"/>
      <c r="F5" s="19"/>
    </row>
    <row r="6" spans="1:15" ht="21" customHeight="1" thickTop="1">
      <c r="A6" s="668" t="s">
        <v>10</v>
      </c>
      <c r="B6" s="671" t="s">
        <v>154</v>
      </c>
      <c r="C6" s="672"/>
      <c r="D6" s="672" t="s">
        <v>0</v>
      </c>
      <c r="E6" s="674"/>
      <c r="F6" s="19"/>
    </row>
    <row r="7" spans="1:15" ht="21" customHeight="1">
      <c r="A7" s="669"/>
      <c r="B7" s="673"/>
      <c r="C7" s="673"/>
      <c r="D7" s="673"/>
      <c r="E7" s="675"/>
      <c r="F7" s="19"/>
    </row>
    <row r="8" spans="1:15" ht="53.25" customHeight="1" thickBot="1">
      <c r="A8" s="670"/>
      <c r="B8" s="459" t="s">
        <v>206</v>
      </c>
      <c r="C8" s="460" t="s">
        <v>202</v>
      </c>
      <c r="D8" s="461" t="s">
        <v>152</v>
      </c>
      <c r="E8" s="462" t="s">
        <v>153</v>
      </c>
      <c r="F8" s="19"/>
    </row>
    <row r="9" spans="1:15" ht="24.75" customHeight="1" thickTop="1">
      <c r="A9" s="477" t="s">
        <v>60</v>
      </c>
      <c r="B9" s="74">
        <v>67316.471181248737</v>
      </c>
      <c r="C9" s="74">
        <v>16186.579386625543</v>
      </c>
      <c r="D9" s="183" t="s">
        <v>103</v>
      </c>
      <c r="E9" s="182" t="s">
        <v>103</v>
      </c>
      <c r="F9" s="338"/>
      <c r="G9" s="536"/>
      <c r="H9" s="479"/>
      <c r="I9" s="479"/>
      <c r="J9" s="17"/>
      <c r="K9" s="20"/>
    </row>
    <row r="10" spans="1:15" ht="24.75" customHeight="1">
      <c r="A10" s="404" t="s">
        <v>193</v>
      </c>
      <c r="B10" s="74">
        <v>69778.991192557049</v>
      </c>
      <c r="C10" s="74">
        <v>16539.977925650339</v>
      </c>
      <c r="D10" s="74">
        <v>3.6581240342768524</v>
      </c>
      <c r="E10" s="81">
        <v>2.1832811651163269</v>
      </c>
      <c r="F10" s="338"/>
      <c r="G10" s="536"/>
      <c r="H10" s="549"/>
      <c r="I10" s="536"/>
      <c r="J10" s="17"/>
      <c r="K10" s="20"/>
    </row>
    <row r="11" spans="1:15" ht="24.75" customHeight="1">
      <c r="A11" s="404" t="s">
        <v>194</v>
      </c>
      <c r="B11" s="74">
        <v>57059.846521532629</v>
      </c>
      <c r="C11" s="74">
        <v>13336.41381828506</v>
      </c>
      <c r="D11" s="74">
        <v>-18.227756597864229</v>
      </c>
      <c r="E11" s="85">
        <v>-19.368611746435079</v>
      </c>
      <c r="F11" s="338"/>
      <c r="G11" s="536"/>
      <c r="H11" s="549"/>
      <c r="I11" s="536"/>
      <c r="J11" s="17"/>
      <c r="K11" s="20"/>
    </row>
    <row r="12" spans="1:15" ht="24.75" customHeight="1">
      <c r="A12" s="404" t="s">
        <v>195</v>
      </c>
      <c r="B12" s="74">
        <v>67396.392506237797</v>
      </c>
      <c r="C12" s="74">
        <v>15538.409940466212</v>
      </c>
      <c r="D12" s="74">
        <v>18.11527127189953</v>
      </c>
      <c r="E12" s="81">
        <v>16.51115623873396</v>
      </c>
      <c r="F12" s="338"/>
      <c r="G12" s="536"/>
      <c r="H12" s="549"/>
      <c r="I12" s="536"/>
      <c r="J12" s="17"/>
      <c r="K12" s="20"/>
    </row>
    <row r="13" spans="1:15" ht="24.75" customHeight="1">
      <c r="A13" s="404" t="s">
        <v>110</v>
      </c>
      <c r="B13" s="200">
        <v>76276.116722765553</v>
      </c>
      <c r="C13" s="200">
        <v>17353.568224236795</v>
      </c>
      <c r="D13" s="200">
        <v>13.175370203540055</v>
      </c>
      <c r="E13" s="81">
        <v>11.681750518393912</v>
      </c>
      <c r="F13" s="338"/>
      <c r="G13" s="536"/>
      <c r="H13" s="549"/>
      <c r="I13" s="536"/>
    </row>
    <row r="14" spans="1:15" ht="24.75" customHeight="1">
      <c r="A14" s="404" t="s">
        <v>106</v>
      </c>
      <c r="B14" s="293">
        <v>83318.176882426109</v>
      </c>
      <c r="C14" s="293">
        <v>18711.315693982469</v>
      </c>
      <c r="D14" s="293">
        <v>9.2323265292276773</v>
      </c>
      <c r="E14" s="294">
        <v>7.8240247319821208</v>
      </c>
      <c r="F14" s="338"/>
      <c r="G14" s="536"/>
      <c r="H14" s="549"/>
      <c r="I14" s="536"/>
    </row>
    <row r="15" spans="1:15" ht="24.75" customHeight="1">
      <c r="A15" s="404" t="s">
        <v>127</v>
      </c>
      <c r="B15" s="295">
        <v>86260.368605294032</v>
      </c>
      <c r="C15" s="295">
        <v>19128.460971607692</v>
      </c>
      <c r="D15" s="295">
        <v>3.5312723261093311</v>
      </c>
      <c r="E15" s="296">
        <v>2.2293743767007044</v>
      </c>
      <c r="F15" s="292"/>
      <c r="G15" s="536"/>
      <c r="H15" s="549"/>
      <c r="I15" s="536"/>
    </row>
    <row r="16" spans="1:15" ht="8.25" customHeight="1">
      <c r="A16" s="337"/>
      <c r="B16" s="337"/>
      <c r="C16" s="337"/>
      <c r="D16" s="337"/>
      <c r="E16" s="337"/>
      <c r="G16" s="479"/>
      <c r="H16" s="479"/>
      <c r="I16" s="479"/>
    </row>
    <row r="17" spans="1:9" ht="15" customHeight="1">
      <c r="A17" s="331" t="s">
        <v>132</v>
      </c>
      <c r="B17" s="331"/>
      <c r="C17" s="331"/>
      <c r="D17" s="331"/>
      <c r="E17" s="331"/>
    </row>
    <row r="18" spans="1:9" ht="15" customHeight="1">
      <c r="A18" s="292" t="s">
        <v>35</v>
      </c>
    </row>
    <row r="19" spans="1:9" ht="15" customHeight="1">
      <c r="A19" s="1" t="s">
        <v>63</v>
      </c>
      <c r="G19" s="479"/>
      <c r="H19" s="479"/>
      <c r="I19" s="479"/>
    </row>
    <row r="20" spans="1:9" ht="15" customHeight="1">
      <c r="A20" s="18" t="s">
        <v>26</v>
      </c>
    </row>
    <row r="21" spans="1:9" ht="15" customHeight="1">
      <c r="A21" s="1" t="s">
        <v>30</v>
      </c>
    </row>
    <row r="22" spans="1:9" ht="21" customHeight="1">
      <c r="B22" s="550"/>
    </row>
    <row r="23" spans="1:9" ht="21" customHeight="1">
      <c r="B23" s="538"/>
    </row>
    <row r="24" spans="1:9" ht="21" customHeight="1">
      <c r="B24" s="22"/>
    </row>
    <row r="25" spans="1:9" ht="21" customHeight="1">
      <c r="B25" s="22"/>
    </row>
    <row r="26" spans="1:9" ht="21" customHeight="1">
      <c r="B26" s="22"/>
    </row>
    <row r="27" spans="1:9" ht="21" customHeight="1">
      <c r="B27" s="22"/>
    </row>
    <row r="28" spans="1:9" ht="21" customHeight="1">
      <c r="B28" s="22"/>
    </row>
    <row r="29" spans="1:9" ht="21" customHeight="1">
      <c r="B29" s="22"/>
    </row>
    <row r="30" spans="1:9" ht="21" customHeight="1">
      <c r="B30" s="22"/>
    </row>
    <row r="31" spans="1:9" ht="21" customHeight="1">
      <c r="B31" s="22"/>
    </row>
    <row r="32" spans="1:9" ht="21" customHeight="1">
      <c r="B32" s="22"/>
    </row>
    <row r="33" spans="1:2" ht="21" customHeight="1">
      <c r="B33" s="22"/>
    </row>
    <row r="34" spans="1:2" ht="21" customHeight="1">
      <c r="B34" s="22"/>
    </row>
    <row r="35" spans="1:2" ht="21" customHeight="1">
      <c r="B35" s="22"/>
    </row>
    <row r="36" spans="1:2" ht="21" customHeight="1">
      <c r="B36" s="22"/>
    </row>
    <row r="37" spans="1:2" ht="21" customHeight="1">
      <c r="B37" s="22"/>
    </row>
    <row r="38" spans="1:2" ht="21" customHeight="1">
      <c r="A38" s="23"/>
    </row>
    <row r="39" spans="1:2" ht="21" customHeight="1">
      <c r="A39" s="24"/>
    </row>
  </sheetData>
  <mergeCells count="7">
    <mergeCell ref="A1:E1"/>
    <mergeCell ref="A2:E2"/>
    <mergeCell ref="A3:E3"/>
    <mergeCell ref="B6:C7"/>
    <mergeCell ref="D6:E7"/>
    <mergeCell ref="A6:A8"/>
    <mergeCell ref="A4:E4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84"/>
  <sheetViews>
    <sheetView showGridLines="0" zoomScaleNormal="100" workbookViewId="0">
      <selection sqref="A1:J1"/>
    </sheetView>
  </sheetViews>
  <sheetFormatPr baseColWidth="10" defaultColWidth="11.42578125" defaultRowHeight="12.75"/>
  <cols>
    <col min="1" max="1" width="5.28515625" style="11" customWidth="1"/>
    <col min="2" max="6" width="11.42578125" style="11"/>
    <col min="7" max="7" width="12.140625" style="11" customWidth="1"/>
    <col min="8" max="8" width="4.140625" style="11" customWidth="1"/>
    <col min="9" max="16384" width="11.42578125" style="11"/>
  </cols>
  <sheetData>
    <row r="1" spans="1:17" ht="15" customHeight="1">
      <c r="A1" s="630" t="s">
        <v>38</v>
      </c>
      <c r="B1" s="630"/>
      <c r="C1" s="630"/>
      <c r="D1" s="630"/>
      <c r="E1" s="630"/>
      <c r="F1" s="630"/>
      <c r="G1" s="630"/>
      <c r="H1" s="630"/>
      <c r="I1" s="630"/>
      <c r="J1" s="630"/>
      <c r="K1" s="411"/>
      <c r="L1" s="411"/>
      <c r="M1" s="411"/>
      <c r="N1" s="411"/>
      <c r="O1" s="411"/>
    </row>
    <row r="2" spans="1:17" ht="15" customHeight="1">
      <c r="A2" s="631" t="s">
        <v>39</v>
      </c>
      <c r="B2" s="631"/>
      <c r="C2" s="631"/>
      <c r="D2" s="631"/>
      <c r="E2" s="631"/>
      <c r="F2" s="631"/>
      <c r="G2" s="631"/>
      <c r="H2" s="631"/>
      <c r="I2" s="631"/>
      <c r="J2" s="631"/>
      <c r="K2" s="436"/>
      <c r="L2" s="436"/>
      <c r="M2" s="427"/>
      <c r="N2" s="427"/>
      <c r="O2" s="427"/>
    </row>
    <row r="3" spans="1:17" ht="15" customHeight="1">
      <c r="A3" s="630" t="s">
        <v>40</v>
      </c>
      <c r="B3" s="630"/>
      <c r="C3" s="630"/>
      <c r="D3" s="630"/>
      <c r="E3" s="630"/>
      <c r="F3" s="630"/>
      <c r="G3" s="630"/>
      <c r="H3" s="630"/>
      <c r="I3" s="630"/>
      <c r="J3" s="630"/>
      <c r="K3" s="411"/>
      <c r="L3" s="411"/>
      <c r="M3" s="411"/>
      <c r="N3" s="411"/>
      <c r="O3" s="411"/>
    </row>
    <row r="4" spans="1:17" ht="15" customHeight="1">
      <c r="A4" s="4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07"/>
      <c r="Q4" s="407"/>
    </row>
    <row r="5" spans="1:17" ht="15" customHeight="1"/>
    <row r="6" spans="1:17" ht="15" customHeight="1"/>
    <row r="7" spans="1:17" ht="15" customHeight="1"/>
    <row r="8" spans="1:17" ht="15" customHeight="1"/>
    <row r="10" spans="1:17">
      <c r="J10" s="15"/>
    </row>
    <row r="11" spans="1:17">
      <c r="J11" s="15"/>
      <c r="L11" s="65"/>
      <c r="M11" s="65"/>
      <c r="N11" s="65"/>
      <c r="O11" s="65"/>
    </row>
    <row r="12" spans="1:17">
      <c r="L12" s="65"/>
      <c r="M12" s="65"/>
      <c r="N12" s="65"/>
      <c r="O12" s="65"/>
    </row>
    <row r="57" spans="2:2">
      <c r="B57" s="410"/>
    </row>
    <row r="58" spans="2:2">
      <c r="B58" s="410"/>
    </row>
    <row r="59" spans="2:2">
      <c r="B59" s="410"/>
    </row>
    <row r="60" spans="2:2" ht="15" customHeight="1"/>
    <row r="61" spans="2:2" ht="15" customHeight="1"/>
    <row r="62" spans="2:2" ht="15" customHeight="1"/>
    <row r="84" spans="3:3" ht="15">
      <c r="C84" s="409"/>
    </row>
  </sheetData>
  <mergeCells count="3">
    <mergeCell ref="A1:J1"/>
    <mergeCell ref="A2:J2"/>
    <mergeCell ref="A3:J3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zoomScaleNormal="100" zoomScaleSheetLayoutView="100" workbookViewId="0"/>
  </sheetViews>
  <sheetFormatPr baseColWidth="10" defaultColWidth="9.7109375" defaultRowHeight="15"/>
  <cols>
    <col min="1" max="1" width="12.85546875" style="114" customWidth="1"/>
    <col min="2" max="2" width="59.140625" style="114" customWidth="1"/>
    <col min="3" max="9" width="10" style="114" customWidth="1"/>
    <col min="10" max="10" width="10.28515625" style="114" customWidth="1"/>
    <col min="11" max="11" width="6.7109375" style="196" customWidth="1"/>
    <col min="12" max="12" width="20.85546875" style="115" bestFit="1" customWidth="1"/>
    <col min="13" max="13" width="20.42578125" style="115" bestFit="1" customWidth="1"/>
    <col min="14" max="16" width="9.7109375" style="115"/>
    <col min="17" max="17" width="9.7109375" style="114"/>
    <col min="18" max="24" width="9.7109375" style="196"/>
    <col min="25" max="233" width="9.7109375" style="114"/>
    <col min="234" max="234" width="16.5703125" style="114" customWidth="1"/>
    <col min="235" max="235" width="76.42578125" style="114" customWidth="1"/>
    <col min="236" max="249" width="0" style="114" hidden="1" customWidth="1"/>
    <col min="250" max="250" width="19.28515625" style="114" customWidth="1"/>
    <col min="251" max="251" width="0" style="114" hidden="1" customWidth="1"/>
    <col min="252" max="253" width="19.28515625" style="114" customWidth="1"/>
    <col min="254" max="255" width="16" style="114" customWidth="1"/>
    <col min="256" max="489" width="9.7109375" style="114"/>
    <col min="490" max="490" width="16.5703125" style="114" customWidth="1"/>
    <col min="491" max="491" width="76.42578125" style="114" customWidth="1"/>
    <col min="492" max="505" width="0" style="114" hidden="1" customWidth="1"/>
    <col min="506" max="506" width="19.28515625" style="114" customWidth="1"/>
    <col min="507" max="507" width="0" style="114" hidden="1" customWidth="1"/>
    <col min="508" max="509" width="19.28515625" style="114" customWidth="1"/>
    <col min="510" max="511" width="16" style="114" customWidth="1"/>
    <col min="512" max="745" width="9.7109375" style="114"/>
    <col min="746" max="746" width="16.5703125" style="114" customWidth="1"/>
    <col min="747" max="747" width="76.42578125" style="114" customWidth="1"/>
    <col min="748" max="761" width="0" style="114" hidden="1" customWidth="1"/>
    <col min="762" max="762" width="19.28515625" style="114" customWidth="1"/>
    <col min="763" max="763" width="0" style="114" hidden="1" customWidth="1"/>
    <col min="764" max="765" width="19.28515625" style="114" customWidth="1"/>
    <col min="766" max="767" width="16" style="114" customWidth="1"/>
    <col min="768" max="1001" width="9.7109375" style="114"/>
    <col min="1002" max="1002" width="16.5703125" style="114" customWidth="1"/>
    <col min="1003" max="1003" width="76.42578125" style="114" customWidth="1"/>
    <col min="1004" max="1017" width="0" style="114" hidden="1" customWidth="1"/>
    <col min="1018" max="1018" width="19.28515625" style="114" customWidth="1"/>
    <col min="1019" max="1019" width="0" style="114" hidden="1" customWidth="1"/>
    <col min="1020" max="1021" width="19.28515625" style="114" customWidth="1"/>
    <col min="1022" max="1023" width="16" style="114" customWidth="1"/>
    <col min="1024" max="1257" width="9.7109375" style="114"/>
    <col min="1258" max="1258" width="16.5703125" style="114" customWidth="1"/>
    <col min="1259" max="1259" width="76.42578125" style="114" customWidth="1"/>
    <col min="1260" max="1273" width="0" style="114" hidden="1" customWidth="1"/>
    <col min="1274" max="1274" width="19.28515625" style="114" customWidth="1"/>
    <col min="1275" max="1275" width="0" style="114" hidden="1" customWidth="1"/>
    <col min="1276" max="1277" width="19.28515625" style="114" customWidth="1"/>
    <col min="1278" max="1279" width="16" style="114" customWidth="1"/>
    <col min="1280" max="1513" width="9.7109375" style="114"/>
    <col min="1514" max="1514" width="16.5703125" style="114" customWidth="1"/>
    <col min="1515" max="1515" width="76.42578125" style="114" customWidth="1"/>
    <col min="1516" max="1529" width="0" style="114" hidden="1" customWidth="1"/>
    <col min="1530" max="1530" width="19.28515625" style="114" customWidth="1"/>
    <col min="1531" max="1531" width="0" style="114" hidden="1" customWidth="1"/>
    <col min="1532" max="1533" width="19.28515625" style="114" customWidth="1"/>
    <col min="1534" max="1535" width="16" style="114" customWidth="1"/>
    <col min="1536" max="1769" width="9.7109375" style="114"/>
    <col min="1770" max="1770" width="16.5703125" style="114" customWidth="1"/>
    <col min="1771" max="1771" width="76.42578125" style="114" customWidth="1"/>
    <col min="1772" max="1785" width="0" style="114" hidden="1" customWidth="1"/>
    <col min="1786" max="1786" width="19.28515625" style="114" customWidth="1"/>
    <col min="1787" max="1787" width="0" style="114" hidden="1" customWidth="1"/>
    <col min="1788" max="1789" width="19.28515625" style="114" customWidth="1"/>
    <col min="1790" max="1791" width="16" style="114" customWidth="1"/>
    <col min="1792" max="2025" width="9.7109375" style="114"/>
    <col min="2026" max="2026" width="16.5703125" style="114" customWidth="1"/>
    <col min="2027" max="2027" width="76.42578125" style="114" customWidth="1"/>
    <col min="2028" max="2041" width="0" style="114" hidden="1" customWidth="1"/>
    <col min="2042" max="2042" width="19.28515625" style="114" customWidth="1"/>
    <col min="2043" max="2043" width="0" style="114" hidden="1" customWidth="1"/>
    <col min="2044" max="2045" width="19.28515625" style="114" customWidth="1"/>
    <col min="2046" max="2047" width="16" style="114" customWidth="1"/>
    <col min="2048" max="2281" width="9.7109375" style="114"/>
    <col min="2282" max="2282" width="16.5703125" style="114" customWidth="1"/>
    <col min="2283" max="2283" width="76.42578125" style="114" customWidth="1"/>
    <col min="2284" max="2297" width="0" style="114" hidden="1" customWidth="1"/>
    <col min="2298" max="2298" width="19.28515625" style="114" customWidth="1"/>
    <col min="2299" max="2299" width="0" style="114" hidden="1" customWidth="1"/>
    <col min="2300" max="2301" width="19.28515625" style="114" customWidth="1"/>
    <col min="2302" max="2303" width="16" style="114" customWidth="1"/>
    <col min="2304" max="2537" width="9.7109375" style="114"/>
    <col min="2538" max="2538" width="16.5703125" style="114" customWidth="1"/>
    <col min="2539" max="2539" width="76.42578125" style="114" customWidth="1"/>
    <col min="2540" max="2553" width="0" style="114" hidden="1" customWidth="1"/>
    <col min="2554" max="2554" width="19.28515625" style="114" customWidth="1"/>
    <col min="2555" max="2555" width="0" style="114" hidden="1" customWidth="1"/>
    <col min="2556" max="2557" width="19.28515625" style="114" customWidth="1"/>
    <col min="2558" max="2559" width="16" style="114" customWidth="1"/>
    <col min="2560" max="2793" width="9.7109375" style="114"/>
    <col min="2794" max="2794" width="16.5703125" style="114" customWidth="1"/>
    <col min="2795" max="2795" width="76.42578125" style="114" customWidth="1"/>
    <col min="2796" max="2809" width="0" style="114" hidden="1" customWidth="1"/>
    <col min="2810" max="2810" width="19.28515625" style="114" customWidth="1"/>
    <col min="2811" max="2811" width="0" style="114" hidden="1" customWidth="1"/>
    <col min="2812" max="2813" width="19.28515625" style="114" customWidth="1"/>
    <col min="2814" max="2815" width="16" style="114" customWidth="1"/>
    <col min="2816" max="3049" width="9.7109375" style="114"/>
    <col min="3050" max="3050" width="16.5703125" style="114" customWidth="1"/>
    <col min="3051" max="3051" width="76.42578125" style="114" customWidth="1"/>
    <col min="3052" max="3065" width="0" style="114" hidden="1" customWidth="1"/>
    <col min="3066" max="3066" width="19.28515625" style="114" customWidth="1"/>
    <col min="3067" max="3067" width="0" style="114" hidden="1" customWidth="1"/>
    <col min="3068" max="3069" width="19.28515625" style="114" customWidth="1"/>
    <col min="3070" max="3071" width="16" style="114" customWidth="1"/>
    <col min="3072" max="3305" width="9.7109375" style="114"/>
    <col min="3306" max="3306" width="16.5703125" style="114" customWidth="1"/>
    <col min="3307" max="3307" width="76.42578125" style="114" customWidth="1"/>
    <col min="3308" max="3321" width="0" style="114" hidden="1" customWidth="1"/>
    <col min="3322" max="3322" width="19.28515625" style="114" customWidth="1"/>
    <col min="3323" max="3323" width="0" style="114" hidden="1" customWidth="1"/>
    <col min="3324" max="3325" width="19.28515625" style="114" customWidth="1"/>
    <col min="3326" max="3327" width="16" style="114" customWidth="1"/>
    <col min="3328" max="3561" width="9.7109375" style="114"/>
    <col min="3562" max="3562" width="16.5703125" style="114" customWidth="1"/>
    <col min="3563" max="3563" width="76.42578125" style="114" customWidth="1"/>
    <col min="3564" max="3577" width="0" style="114" hidden="1" customWidth="1"/>
    <col min="3578" max="3578" width="19.28515625" style="114" customWidth="1"/>
    <col min="3579" max="3579" width="0" style="114" hidden="1" customWidth="1"/>
    <col min="3580" max="3581" width="19.28515625" style="114" customWidth="1"/>
    <col min="3582" max="3583" width="16" style="114" customWidth="1"/>
    <col min="3584" max="3817" width="9.7109375" style="114"/>
    <col min="3818" max="3818" width="16.5703125" style="114" customWidth="1"/>
    <col min="3819" max="3819" width="76.42578125" style="114" customWidth="1"/>
    <col min="3820" max="3833" width="0" style="114" hidden="1" customWidth="1"/>
    <col min="3834" max="3834" width="19.28515625" style="114" customWidth="1"/>
    <col min="3835" max="3835" width="0" style="114" hidden="1" customWidth="1"/>
    <col min="3836" max="3837" width="19.28515625" style="114" customWidth="1"/>
    <col min="3838" max="3839" width="16" style="114" customWidth="1"/>
    <col min="3840" max="4073" width="9.7109375" style="114"/>
    <col min="4074" max="4074" width="16.5703125" style="114" customWidth="1"/>
    <col min="4075" max="4075" width="76.42578125" style="114" customWidth="1"/>
    <col min="4076" max="4089" width="0" style="114" hidden="1" customWidth="1"/>
    <col min="4090" max="4090" width="19.28515625" style="114" customWidth="1"/>
    <col min="4091" max="4091" width="0" style="114" hidden="1" customWidth="1"/>
    <col min="4092" max="4093" width="19.28515625" style="114" customWidth="1"/>
    <col min="4094" max="4095" width="16" style="114" customWidth="1"/>
    <col min="4096" max="4329" width="9.7109375" style="114"/>
    <col min="4330" max="4330" width="16.5703125" style="114" customWidth="1"/>
    <col min="4331" max="4331" width="76.42578125" style="114" customWidth="1"/>
    <col min="4332" max="4345" width="0" style="114" hidden="1" customWidth="1"/>
    <col min="4346" max="4346" width="19.28515625" style="114" customWidth="1"/>
    <col min="4347" max="4347" width="0" style="114" hidden="1" customWidth="1"/>
    <col min="4348" max="4349" width="19.28515625" style="114" customWidth="1"/>
    <col min="4350" max="4351" width="16" style="114" customWidth="1"/>
    <col min="4352" max="4585" width="9.7109375" style="114"/>
    <col min="4586" max="4586" width="16.5703125" style="114" customWidth="1"/>
    <col min="4587" max="4587" width="76.42578125" style="114" customWidth="1"/>
    <col min="4588" max="4601" width="0" style="114" hidden="1" customWidth="1"/>
    <col min="4602" max="4602" width="19.28515625" style="114" customWidth="1"/>
    <col min="4603" max="4603" width="0" style="114" hidden="1" customWidth="1"/>
    <col min="4604" max="4605" width="19.28515625" style="114" customWidth="1"/>
    <col min="4606" max="4607" width="16" style="114" customWidth="1"/>
    <col min="4608" max="4841" width="9.7109375" style="114"/>
    <col min="4842" max="4842" width="16.5703125" style="114" customWidth="1"/>
    <col min="4843" max="4843" width="76.42578125" style="114" customWidth="1"/>
    <col min="4844" max="4857" width="0" style="114" hidden="1" customWidth="1"/>
    <col min="4858" max="4858" width="19.28515625" style="114" customWidth="1"/>
    <col min="4859" max="4859" width="0" style="114" hidden="1" customWidth="1"/>
    <col min="4860" max="4861" width="19.28515625" style="114" customWidth="1"/>
    <col min="4862" max="4863" width="16" style="114" customWidth="1"/>
    <col min="4864" max="5097" width="9.7109375" style="114"/>
    <col min="5098" max="5098" width="16.5703125" style="114" customWidth="1"/>
    <col min="5099" max="5099" width="76.42578125" style="114" customWidth="1"/>
    <col min="5100" max="5113" width="0" style="114" hidden="1" customWidth="1"/>
    <col min="5114" max="5114" width="19.28515625" style="114" customWidth="1"/>
    <col min="5115" max="5115" width="0" style="114" hidden="1" customWidth="1"/>
    <col min="5116" max="5117" width="19.28515625" style="114" customWidth="1"/>
    <col min="5118" max="5119" width="16" style="114" customWidth="1"/>
    <col min="5120" max="5353" width="9.7109375" style="114"/>
    <col min="5354" max="5354" width="16.5703125" style="114" customWidth="1"/>
    <col min="5355" max="5355" width="76.42578125" style="114" customWidth="1"/>
    <col min="5356" max="5369" width="0" style="114" hidden="1" customWidth="1"/>
    <col min="5370" max="5370" width="19.28515625" style="114" customWidth="1"/>
    <col min="5371" max="5371" width="0" style="114" hidden="1" customWidth="1"/>
    <col min="5372" max="5373" width="19.28515625" style="114" customWidth="1"/>
    <col min="5374" max="5375" width="16" style="114" customWidth="1"/>
    <col min="5376" max="5609" width="9.7109375" style="114"/>
    <col min="5610" max="5610" width="16.5703125" style="114" customWidth="1"/>
    <col min="5611" max="5611" width="76.42578125" style="114" customWidth="1"/>
    <col min="5612" max="5625" width="0" style="114" hidden="1" customWidth="1"/>
    <col min="5626" max="5626" width="19.28515625" style="114" customWidth="1"/>
    <col min="5627" max="5627" width="0" style="114" hidden="1" customWidth="1"/>
    <col min="5628" max="5629" width="19.28515625" style="114" customWidth="1"/>
    <col min="5630" max="5631" width="16" style="114" customWidth="1"/>
    <col min="5632" max="5865" width="9.7109375" style="114"/>
    <col min="5866" max="5866" width="16.5703125" style="114" customWidth="1"/>
    <col min="5867" max="5867" width="76.42578125" style="114" customWidth="1"/>
    <col min="5868" max="5881" width="0" style="114" hidden="1" customWidth="1"/>
    <col min="5882" max="5882" width="19.28515625" style="114" customWidth="1"/>
    <col min="5883" max="5883" width="0" style="114" hidden="1" customWidth="1"/>
    <col min="5884" max="5885" width="19.28515625" style="114" customWidth="1"/>
    <col min="5886" max="5887" width="16" style="114" customWidth="1"/>
    <col min="5888" max="6121" width="9.7109375" style="114"/>
    <col min="6122" max="6122" width="16.5703125" style="114" customWidth="1"/>
    <col min="6123" max="6123" width="76.42578125" style="114" customWidth="1"/>
    <col min="6124" max="6137" width="0" style="114" hidden="1" customWidth="1"/>
    <col min="6138" max="6138" width="19.28515625" style="114" customWidth="1"/>
    <col min="6139" max="6139" width="0" style="114" hidden="1" customWidth="1"/>
    <col min="6140" max="6141" width="19.28515625" style="114" customWidth="1"/>
    <col min="6142" max="6143" width="16" style="114" customWidth="1"/>
    <col min="6144" max="6377" width="9.7109375" style="114"/>
    <col min="6378" max="6378" width="16.5703125" style="114" customWidth="1"/>
    <col min="6379" max="6379" width="76.42578125" style="114" customWidth="1"/>
    <col min="6380" max="6393" width="0" style="114" hidden="1" customWidth="1"/>
    <col min="6394" max="6394" width="19.28515625" style="114" customWidth="1"/>
    <col min="6395" max="6395" width="0" style="114" hidden="1" customWidth="1"/>
    <col min="6396" max="6397" width="19.28515625" style="114" customWidth="1"/>
    <col min="6398" max="6399" width="16" style="114" customWidth="1"/>
    <col min="6400" max="6633" width="9.7109375" style="114"/>
    <col min="6634" max="6634" width="16.5703125" style="114" customWidth="1"/>
    <col min="6635" max="6635" width="76.42578125" style="114" customWidth="1"/>
    <col min="6636" max="6649" width="0" style="114" hidden="1" customWidth="1"/>
    <col min="6650" max="6650" width="19.28515625" style="114" customWidth="1"/>
    <col min="6651" max="6651" width="0" style="114" hidden="1" customWidth="1"/>
    <col min="6652" max="6653" width="19.28515625" style="114" customWidth="1"/>
    <col min="6654" max="6655" width="16" style="114" customWidth="1"/>
    <col min="6656" max="6889" width="9.7109375" style="114"/>
    <col min="6890" max="6890" width="16.5703125" style="114" customWidth="1"/>
    <col min="6891" max="6891" width="76.42578125" style="114" customWidth="1"/>
    <col min="6892" max="6905" width="0" style="114" hidden="1" customWidth="1"/>
    <col min="6906" max="6906" width="19.28515625" style="114" customWidth="1"/>
    <col min="6907" max="6907" width="0" style="114" hidden="1" customWidth="1"/>
    <col min="6908" max="6909" width="19.28515625" style="114" customWidth="1"/>
    <col min="6910" max="6911" width="16" style="114" customWidth="1"/>
    <col min="6912" max="7145" width="9.7109375" style="114"/>
    <col min="7146" max="7146" width="16.5703125" style="114" customWidth="1"/>
    <col min="7147" max="7147" width="76.42578125" style="114" customWidth="1"/>
    <col min="7148" max="7161" width="0" style="114" hidden="1" customWidth="1"/>
    <col min="7162" max="7162" width="19.28515625" style="114" customWidth="1"/>
    <col min="7163" max="7163" width="0" style="114" hidden="1" customWidth="1"/>
    <col min="7164" max="7165" width="19.28515625" style="114" customWidth="1"/>
    <col min="7166" max="7167" width="16" style="114" customWidth="1"/>
    <col min="7168" max="7401" width="9.7109375" style="114"/>
    <col min="7402" max="7402" width="16.5703125" style="114" customWidth="1"/>
    <col min="7403" max="7403" width="76.42578125" style="114" customWidth="1"/>
    <col min="7404" max="7417" width="0" style="114" hidden="1" customWidth="1"/>
    <col min="7418" max="7418" width="19.28515625" style="114" customWidth="1"/>
    <col min="7419" max="7419" width="0" style="114" hidden="1" customWidth="1"/>
    <col min="7420" max="7421" width="19.28515625" style="114" customWidth="1"/>
    <col min="7422" max="7423" width="16" style="114" customWidth="1"/>
    <col min="7424" max="7657" width="9.7109375" style="114"/>
    <col min="7658" max="7658" width="16.5703125" style="114" customWidth="1"/>
    <col min="7659" max="7659" width="76.42578125" style="114" customWidth="1"/>
    <col min="7660" max="7673" width="0" style="114" hidden="1" customWidth="1"/>
    <col min="7674" max="7674" width="19.28515625" style="114" customWidth="1"/>
    <col min="7675" max="7675" width="0" style="114" hidden="1" customWidth="1"/>
    <col min="7676" max="7677" width="19.28515625" style="114" customWidth="1"/>
    <col min="7678" max="7679" width="16" style="114" customWidth="1"/>
    <col min="7680" max="7913" width="9.7109375" style="114"/>
    <col min="7914" max="7914" width="16.5703125" style="114" customWidth="1"/>
    <col min="7915" max="7915" width="76.42578125" style="114" customWidth="1"/>
    <col min="7916" max="7929" width="0" style="114" hidden="1" customWidth="1"/>
    <col min="7930" max="7930" width="19.28515625" style="114" customWidth="1"/>
    <col min="7931" max="7931" width="0" style="114" hidden="1" customWidth="1"/>
    <col min="7932" max="7933" width="19.28515625" style="114" customWidth="1"/>
    <col min="7934" max="7935" width="16" style="114" customWidth="1"/>
    <col min="7936" max="8169" width="9.7109375" style="114"/>
    <col min="8170" max="8170" width="16.5703125" style="114" customWidth="1"/>
    <col min="8171" max="8171" width="76.42578125" style="114" customWidth="1"/>
    <col min="8172" max="8185" width="0" style="114" hidden="1" customWidth="1"/>
    <col min="8186" max="8186" width="19.28515625" style="114" customWidth="1"/>
    <col min="8187" max="8187" width="0" style="114" hidden="1" customWidth="1"/>
    <col min="8188" max="8189" width="19.28515625" style="114" customWidth="1"/>
    <col min="8190" max="8191" width="16" style="114" customWidth="1"/>
    <col min="8192" max="8425" width="9.7109375" style="114"/>
    <col min="8426" max="8426" width="16.5703125" style="114" customWidth="1"/>
    <col min="8427" max="8427" width="76.42578125" style="114" customWidth="1"/>
    <col min="8428" max="8441" width="0" style="114" hidden="1" customWidth="1"/>
    <col min="8442" max="8442" width="19.28515625" style="114" customWidth="1"/>
    <col min="8443" max="8443" width="0" style="114" hidden="1" customWidth="1"/>
    <col min="8444" max="8445" width="19.28515625" style="114" customWidth="1"/>
    <col min="8446" max="8447" width="16" style="114" customWidth="1"/>
    <col min="8448" max="8681" width="9.7109375" style="114"/>
    <col min="8682" max="8682" width="16.5703125" style="114" customWidth="1"/>
    <col min="8683" max="8683" width="76.42578125" style="114" customWidth="1"/>
    <col min="8684" max="8697" width="0" style="114" hidden="1" customWidth="1"/>
    <col min="8698" max="8698" width="19.28515625" style="114" customWidth="1"/>
    <col min="8699" max="8699" width="0" style="114" hidden="1" customWidth="1"/>
    <col min="8700" max="8701" width="19.28515625" style="114" customWidth="1"/>
    <col min="8702" max="8703" width="16" style="114" customWidth="1"/>
    <col min="8704" max="8937" width="9.7109375" style="114"/>
    <col min="8938" max="8938" width="16.5703125" style="114" customWidth="1"/>
    <col min="8939" max="8939" width="76.42578125" style="114" customWidth="1"/>
    <col min="8940" max="8953" width="0" style="114" hidden="1" customWidth="1"/>
    <col min="8954" max="8954" width="19.28515625" style="114" customWidth="1"/>
    <col min="8955" max="8955" width="0" style="114" hidden="1" customWidth="1"/>
    <col min="8956" max="8957" width="19.28515625" style="114" customWidth="1"/>
    <col min="8958" max="8959" width="16" style="114" customWidth="1"/>
    <col min="8960" max="9193" width="9.7109375" style="114"/>
    <col min="9194" max="9194" width="16.5703125" style="114" customWidth="1"/>
    <col min="9195" max="9195" width="76.42578125" style="114" customWidth="1"/>
    <col min="9196" max="9209" width="0" style="114" hidden="1" customWidth="1"/>
    <col min="9210" max="9210" width="19.28515625" style="114" customWidth="1"/>
    <col min="9211" max="9211" width="0" style="114" hidden="1" customWidth="1"/>
    <col min="9212" max="9213" width="19.28515625" style="114" customWidth="1"/>
    <col min="9214" max="9215" width="16" style="114" customWidth="1"/>
    <col min="9216" max="9449" width="9.7109375" style="114"/>
    <col min="9450" max="9450" width="16.5703125" style="114" customWidth="1"/>
    <col min="9451" max="9451" width="76.42578125" style="114" customWidth="1"/>
    <col min="9452" max="9465" width="0" style="114" hidden="1" customWidth="1"/>
    <col min="9466" max="9466" width="19.28515625" style="114" customWidth="1"/>
    <col min="9467" max="9467" width="0" style="114" hidden="1" customWidth="1"/>
    <col min="9468" max="9469" width="19.28515625" style="114" customWidth="1"/>
    <col min="9470" max="9471" width="16" style="114" customWidth="1"/>
    <col min="9472" max="9705" width="9.7109375" style="114"/>
    <col min="9706" max="9706" width="16.5703125" style="114" customWidth="1"/>
    <col min="9707" max="9707" width="76.42578125" style="114" customWidth="1"/>
    <col min="9708" max="9721" width="0" style="114" hidden="1" customWidth="1"/>
    <col min="9722" max="9722" width="19.28515625" style="114" customWidth="1"/>
    <col min="9723" max="9723" width="0" style="114" hidden="1" customWidth="1"/>
    <col min="9724" max="9725" width="19.28515625" style="114" customWidth="1"/>
    <col min="9726" max="9727" width="16" style="114" customWidth="1"/>
    <col min="9728" max="9961" width="9.7109375" style="114"/>
    <col min="9962" max="9962" width="16.5703125" style="114" customWidth="1"/>
    <col min="9963" max="9963" width="76.42578125" style="114" customWidth="1"/>
    <col min="9964" max="9977" width="0" style="114" hidden="1" customWidth="1"/>
    <col min="9978" max="9978" width="19.28515625" style="114" customWidth="1"/>
    <col min="9979" max="9979" width="0" style="114" hidden="1" customWidth="1"/>
    <col min="9980" max="9981" width="19.28515625" style="114" customWidth="1"/>
    <col min="9982" max="9983" width="16" style="114" customWidth="1"/>
    <col min="9984" max="10217" width="9.7109375" style="114"/>
    <col min="10218" max="10218" width="16.5703125" style="114" customWidth="1"/>
    <col min="10219" max="10219" width="76.42578125" style="114" customWidth="1"/>
    <col min="10220" max="10233" width="0" style="114" hidden="1" customWidth="1"/>
    <col min="10234" max="10234" width="19.28515625" style="114" customWidth="1"/>
    <col min="10235" max="10235" width="0" style="114" hidden="1" customWidth="1"/>
    <col min="10236" max="10237" width="19.28515625" style="114" customWidth="1"/>
    <col min="10238" max="10239" width="16" style="114" customWidth="1"/>
    <col min="10240" max="10473" width="9.7109375" style="114"/>
    <col min="10474" max="10474" width="16.5703125" style="114" customWidth="1"/>
    <col min="10475" max="10475" width="76.42578125" style="114" customWidth="1"/>
    <col min="10476" max="10489" width="0" style="114" hidden="1" customWidth="1"/>
    <col min="10490" max="10490" width="19.28515625" style="114" customWidth="1"/>
    <col min="10491" max="10491" width="0" style="114" hidden="1" customWidth="1"/>
    <col min="10492" max="10493" width="19.28515625" style="114" customWidth="1"/>
    <col min="10494" max="10495" width="16" style="114" customWidth="1"/>
    <col min="10496" max="10729" width="9.7109375" style="114"/>
    <col min="10730" max="10730" width="16.5703125" style="114" customWidth="1"/>
    <col min="10731" max="10731" width="76.42578125" style="114" customWidth="1"/>
    <col min="10732" max="10745" width="0" style="114" hidden="1" customWidth="1"/>
    <col min="10746" max="10746" width="19.28515625" style="114" customWidth="1"/>
    <col min="10747" max="10747" width="0" style="114" hidden="1" customWidth="1"/>
    <col min="10748" max="10749" width="19.28515625" style="114" customWidth="1"/>
    <col min="10750" max="10751" width="16" style="114" customWidth="1"/>
    <col min="10752" max="10985" width="9.7109375" style="114"/>
    <col min="10986" max="10986" width="16.5703125" style="114" customWidth="1"/>
    <col min="10987" max="10987" width="76.42578125" style="114" customWidth="1"/>
    <col min="10988" max="11001" width="0" style="114" hidden="1" customWidth="1"/>
    <col min="11002" max="11002" width="19.28515625" style="114" customWidth="1"/>
    <col min="11003" max="11003" width="0" style="114" hidden="1" customWidth="1"/>
    <col min="11004" max="11005" width="19.28515625" style="114" customWidth="1"/>
    <col min="11006" max="11007" width="16" style="114" customWidth="1"/>
    <col min="11008" max="11241" width="9.7109375" style="114"/>
    <col min="11242" max="11242" width="16.5703125" style="114" customWidth="1"/>
    <col min="11243" max="11243" width="76.42578125" style="114" customWidth="1"/>
    <col min="11244" max="11257" width="0" style="114" hidden="1" customWidth="1"/>
    <col min="11258" max="11258" width="19.28515625" style="114" customWidth="1"/>
    <col min="11259" max="11259" width="0" style="114" hidden="1" customWidth="1"/>
    <col min="11260" max="11261" width="19.28515625" style="114" customWidth="1"/>
    <col min="11262" max="11263" width="16" style="114" customWidth="1"/>
    <col min="11264" max="11497" width="9.7109375" style="114"/>
    <col min="11498" max="11498" width="16.5703125" style="114" customWidth="1"/>
    <col min="11499" max="11499" width="76.42578125" style="114" customWidth="1"/>
    <col min="11500" max="11513" width="0" style="114" hidden="1" customWidth="1"/>
    <col min="11514" max="11514" width="19.28515625" style="114" customWidth="1"/>
    <col min="11515" max="11515" width="0" style="114" hidden="1" customWidth="1"/>
    <col min="11516" max="11517" width="19.28515625" style="114" customWidth="1"/>
    <col min="11518" max="11519" width="16" style="114" customWidth="1"/>
    <col min="11520" max="11753" width="9.7109375" style="114"/>
    <col min="11754" max="11754" width="16.5703125" style="114" customWidth="1"/>
    <col min="11755" max="11755" width="76.42578125" style="114" customWidth="1"/>
    <col min="11756" max="11769" width="0" style="114" hidden="1" customWidth="1"/>
    <col min="11770" max="11770" width="19.28515625" style="114" customWidth="1"/>
    <col min="11771" max="11771" width="0" style="114" hidden="1" customWidth="1"/>
    <col min="11772" max="11773" width="19.28515625" style="114" customWidth="1"/>
    <col min="11774" max="11775" width="16" style="114" customWidth="1"/>
    <col min="11776" max="12009" width="9.7109375" style="114"/>
    <col min="12010" max="12010" width="16.5703125" style="114" customWidth="1"/>
    <col min="12011" max="12011" width="76.42578125" style="114" customWidth="1"/>
    <col min="12012" max="12025" width="0" style="114" hidden="1" customWidth="1"/>
    <col min="12026" max="12026" width="19.28515625" style="114" customWidth="1"/>
    <col min="12027" max="12027" width="0" style="114" hidden="1" customWidth="1"/>
    <col min="12028" max="12029" width="19.28515625" style="114" customWidth="1"/>
    <col min="12030" max="12031" width="16" style="114" customWidth="1"/>
    <col min="12032" max="12265" width="9.7109375" style="114"/>
    <col min="12266" max="12266" width="16.5703125" style="114" customWidth="1"/>
    <col min="12267" max="12267" width="76.42578125" style="114" customWidth="1"/>
    <col min="12268" max="12281" width="0" style="114" hidden="1" customWidth="1"/>
    <col min="12282" max="12282" width="19.28515625" style="114" customWidth="1"/>
    <col min="12283" max="12283" width="0" style="114" hidden="1" customWidth="1"/>
    <col min="12284" max="12285" width="19.28515625" style="114" customWidth="1"/>
    <col min="12286" max="12287" width="16" style="114" customWidth="1"/>
    <col min="12288" max="12521" width="9.7109375" style="114"/>
    <col min="12522" max="12522" width="16.5703125" style="114" customWidth="1"/>
    <col min="12523" max="12523" width="76.42578125" style="114" customWidth="1"/>
    <col min="12524" max="12537" width="0" style="114" hidden="1" customWidth="1"/>
    <col min="12538" max="12538" width="19.28515625" style="114" customWidth="1"/>
    <col min="12539" max="12539" width="0" style="114" hidden="1" customWidth="1"/>
    <col min="12540" max="12541" width="19.28515625" style="114" customWidth="1"/>
    <col min="12542" max="12543" width="16" style="114" customWidth="1"/>
    <col min="12544" max="12777" width="9.7109375" style="114"/>
    <col min="12778" max="12778" width="16.5703125" style="114" customWidth="1"/>
    <col min="12779" max="12779" width="76.42578125" style="114" customWidth="1"/>
    <col min="12780" max="12793" width="0" style="114" hidden="1" customWidth="1"/>
    <col min="12794" max="12794" width="19.28515625" style="114" customWidth="1"/>
    <col min="12795" max="12795" width="0" style="114" hidden="1" customWidth="1"/>
    <col min="12796" max="12797" width="19.28515625" style="114" customWidth="1"/>
    <col min="12798" max="12799" width="16" style="114" customWidth="1"/>
    <col min="12800" max="13033" width="9.7109375" style="114"/>
    <col min="13034" max="13034" width="16.5703125" style="114" customWidth="1"/>
    <col min="13035" max="13035" width="76.42578125" style="114" customWidth="1"/>
    <col min="13036" max="13049" width="0" style="114" hidden="1" customWidth="1"/>
    <col min="13050" max="13050" width="19.28515625" style="114" customWidth="1"/>
    <col min="13051" max="13051" width="0" style="114" hidden="1" customWidth="1"/>
    <col min="13052" max="13053" width="19.28515625" style="114" customWidth="1"/>
    <col min="13054" max="13055" width="16" style="114" customWidth="1"/>
    <col min="13056" max="13289" width="9.7109375" style="114"/>
    <col min="13290" max="13290" width="16.5703125" style="114" customWidth="1"/>
    <col min="13291" max="13291" width="76.42578125" style="114" customWidth="1"/>
    <col min="13292" max="13305" width="0" style="114" hidden="1" customWidth="1"/>
    <col min="13306" max="13306" width="19.28515625" style="114" customWidth="1"/>
    <col min="13307" max="13307" width="0" style="114" hidden="1" customWidth="1"/>
    <col min="13308" max="13309" width="19.28515625" style="114" customWidth="1"/>
    <col min="13310" max="13311" width="16" style="114" customWidth="1"/>
    <col min="13312" max="13545" width="9.7109375" style="114"/>
    <col min="13546" max="13546" width="16.5703125" style="114" customWidth="1"/>
    <col min="13547" max="13547" width="76.42578125" style="114" customWidth="1"/>
    <col min="13548" max="13561" width="0" style="114" hidden="1" customWidth="1"/>
    <col min="13562" max="13562" width="19.28515625" style="114" customWidth="1"/>
    <col min="13563" max="13563" width="0" style="114" hidden="1" customWidth="1"/>
    <col min="13564" max="13565" width="19.28515625" style="114" customWidth="1"/>
    <col min="13566" max="13567" width="16" style="114" customWidth="1"/>
    <col min="13568" max="13801" width="9.7109375" style="114"/>
    <col min="13802" max="13802" width="16.5703125" style="114" customWidth="1"/>
    <col min="13803" max="13803" width="76.42578125" style="114" customWidth="1"/>
    <col min="13804" max="13817" width="0" style="114" hidden="1" customWidth="1"/>
    <col min="13818" max="13818" width="19.28515625" style="114" customWidth="1"/>
    <col min="13819" max="13819" width="0" style="114" hidden="1" customWidth="1"/>
    <col min="13820" max="13821" width="19.28515625" style="114" customWidth="1"/>
    <col min="13822" max="13823" width="16" style="114" customWidth="1"/>
    <col min="13824" max="14057" width="9.7109375" style="114"/>
    <col min="14058" max="14058" width="16.5703125" style="114" customWidth="1"/>
    <col min="14059" max="14059" width="76.42578125" style="114" customWidth="1"/>
    <col min="14060" max="14073" width="0" style="114" hidden="1" customWidth="1"/>
    <col min="14074" max="14074" width="19.28515625" style="114" customWidth="1"/>
    <col min="14075" max="14075" width="0" style="114" hidden="1" customWidth="1"/>
    <col min="14076" max="14077" width="19.28515625" style="114" customWidth="1"/>
    <col min="14078" max="14079" width="16" style="114" customWidth="1"/>
    <col min="14080" max="14313" width="9.7109375" style="114"/>
    <col min="14314" max="14314" width="16.5703125" style="114" customWidth="1"/>
    <col min="14315" max="14315" width="76.42578125" style="114" customWidth="1"/>
    <col min="14316" max="14329" width="0" style="114" hidden="1" customWidth="1"/>
    <col min="14330" max="14330" width="19.28515625" style="114" customWidth="1"/>
    <col min="14331" max="14331" width="0" style="114" hidden="1" customWidth="1"/>
    <col min="14332" max="14333" width="19.28515625" style="114" customWidth="1"/>
    <col min="14334" max="14335" width="16" style="114" customWidth="1"/>
    <col min="14336" max="14569" width="9.7109375" style="114"/>
    <col min="14570" max="14570" width="16.5703125" style="114" customWidth="1"/>
    <col min="14571" max="14571" width="76.42578125" style="114" customWidth="1"/>
    <col min="14572" max="14585" width="0" style="114" hidden="1" customWidth="1"/>
    <col min="14586" max="14586" width="19.28515625" style="114" customWidth="1"/>
    <col min="14587" max="14587" width="0" style="114" hidden="1" customWidth="1"/>
    <col min="14588" max="14589" width="19.28515625" style="114" customWidth="1"/>
    <col min="14590" max="14591" width="16" style="114" customWidth="1"/>
    <col min="14592" max="14825" width="9.7109375" style="114"/>
    <col min="14826" max="14826" width="16.5703125" style="114" customWidth="1"/>
    <col min="14827" max="14827" width="76.42578125" style="114" customWidth="1"/>
    <col min="14828" max="14841" width="0" style="114" hidden="1" customWidth="1"/>
    <col min="14842" max="14842" width="19.28515625" style="114" customWidth="1"/>
    <col min="14843" max="14843" width="0" style="114" hidden="1" customWidth="1"/>
    <col min="14844" max="14845" width="19.28515625" style="114" customWidth="1"/>
    <col min="14846" max="14847" width="16" style="114" customWidth="1"/>
    <col min="14848" max="15081" width="9.7109375" style="114"/>
    <col min="15082" max="15082" width="16.5703125" style="114" customWidth="1"/>
    <col min="15083" max="15083" width="76.42578125" style="114" customWidth="1"/>
    <col min="15084" max="15097" width="0" style="114" hidden="1" customWidth="1"/>
    <col min="15098" max="15098" width="19.28515625" style="114" customWidth="1"/>
    <col min="15099" max="15099" width="0" style="114" hidden="1" customWidth="1"/>
    <col min="15100" max="15101" width="19.28515625" style="114" customWidth="1"/>
    <col min="15102" max="15103" width="16" style="114" customWidth="1"/>
    <col min="15104" max="15337" width="9.7109375" style="114"/>
    <col min="15338" max="15338" width="16.5703125" style="114" customWidth="1"/>
    <col min="15339" max="15339" width="76.42578125" style="114" customWidth="1"/>
    <col min="15340" max="15353" width="0" style="114" hidden="1" customWidth="1"/>
    <col min="15354" max="15354" width="19.28515625" style="114" customWidth="1"/>
    <col min="15355" max="15355" width="0" style="114" hidden="1" customWidth="1"/>
    <col min="15356" max="15357" width="19.28515625" style="114" customWidth="1"/>
    <col min="15358" max="15359" width="16" style="114" customWidth="1"/>
    <col min="15360" max="15593" width="9.7109375" style="114"/>
    <col min="15594" max="15594" width="16.5703125" style="114" customWidth="1"/>
    <col min="15595" max="15595" width="76.42578125" style="114" customWidth="1"/>
    <col min="15596" max="15609" width="0" style="114" hidden="1" customWidth="1"/>
    <col min="15610" max="15610" width="19.28515625" style="114" customWidth="1"/>
    <col min="15611" max="15611" width="0" style="114" hidden="1" customWidth="1"/>
    <col min="15612" max="15613" width="19.28515625" style="114" customWidth="1"/>
    <col min="15614" max="15615" width="16" style="114" customWidth="1"/>
    <col min="15616" max="15849" width="9.7109375" style="114"/>
    <col min="15850" max="15850" width="16.5703125" style="114" customWidth="1"/>
    <col min="15851" max="15851" width="76.42578125" style="114" customWidth="1"/>
    <col min="15852" max="15865" width="0" style="114" hidden="1" customWidth="1"/>
    <col min="15866" max="15866" width="19.28515625" style="114" customWidth="1"/>
    <col min="15867" max="15867" width="0" style="114" hidden="1" customWidth="1"/>
    <col min="15868" max="15869" width="19.28515625" style="114" customWidth="1"/>
    <col min="15870" max="15871" width="16" style="114" customWidth="1"/>
    <col min="15872" max="16105" width="9.7109375" style="114"/>
    <col min="16106" max="16106" width="16.5703125" style="114" customWidth="1"/>
    <col min="16107" max="16107" width="76.42578125" style="114" customWidth="1"/>
    <col min="16108" max="16121" width="0" style="114" hidden="1" customWidth="1"/>
    <col min="16122" max="16122" width="19.28515625" style="114" customWidth="1"/>
    <col min="16123" max="16123" width="0" style="114" hidden="1" customWidth="1"/>
    <col min="16124" max="16125" width="19.28515625" style="114" customWidth="1"/>
    <col min="16126" max="16127" width="16" style="114" customWidth="1"/>
    <col min="16128" max="16384" width="9.7109375" style="114"/>
  </cols>
  <sheetData>
    <row r="1" spans="1:24" ht="16.5" customHeight="1">
      <c r="A1" s="149" t="s">
        <v>38</v>
      </c>
      <c r="B1" s="149"/>
      <c r="C1" s="149"/>
      <c r="D1" s="149"/>
      <c r="E1" s="149"/>
      <c r="F1" s="149"/>
      <c r="G1" s="149"/>
      <c r="H1" s="149"/>
      <c r="I1" s="149"/>
      <c r="L1" s="196"/>
      <c r="M1" s="196"/>
      <c r="N1" s="196"/>
      <c r="O1" s="196"/>
      <c r="P1" s="196"/>
      <c r="Q1" s="196"/>
    </row>
    <row r="2" spans="1:24" ht="16.5" customHeight="1">
      <c r="A2" s="148" t="s">
        <v>39</v>
      </c>
      <c r="B2" s="149"/>
      <c r="C2" s="149"/>
      <c r="D2" s="149"/>
      <c r="E2" s="149"/>
      <c r="F2" s="149"/>
      <c r="G2" s="149"/>
      <c r="H2" s="149"/>
      <c r="I2" s="149"/>
    </row>
    <row r="3" spans="1:24" ht="16.5" customHeight="1">
      <c r="A3" s="149" t="s">
        <v>40</v>
      </c>
      <c r="B3" s="149"/>
      <c r="C3" s="149"/>
      <c r="D3" s="149"/>
      <c r="E3" s="149"/>
      <c r="F3" s="149"/>
      <c r="G3" s="149"/>
      <c r="H3" s="149"/>
      <c r="I3" s="149"/>
    </row>
    <row r="4" spans="1:24" ht="27.75" customHeight="1">
      <c r="A4" s="148" t="s">
        <v>199</v>
      </c>
      <c r="B4" s="149"/>
      <c r="C4" s="149"/>
      <c r="D4" s="149"/>
      <c r="E4" s="149"/>
      <c r="F4" s="149"/>
      <c r="G4" s="149"/>
      <c r="H4" s="149"/>
      <c r="I4" s="149"/>
      <c r="L4" s="115" t="str">
        <f>LOWER(A5)</f>
        <v/>
      </c>
    </row>
    <row r="5" spans="1:24" ht="8.25" customHeight="1" thickBot="1">
      <c r="A5" s="148"/>
      <c r="B5" s="149"/>
      <c r="C5" s="149"/>
      <c r="D5" s="149"/>
      <c r="E5" s="149"/>
      <c r="F5" s="149"/>
      <c r="G5" s="149"/>
      <c r="H5" s="149"/>
      <c r="I5" s="149"/>
    </row>
    <row r="6" spans="1:24" ht="18" customHeight="1" thickTop="1">
      <c r="A6" s="632" t="s">
        <v>41</v>
      </c>
      <c r="B6" s="635" t="s">
        <v>17</v>
      </c>
      <c r="C6" s="638" t="s">
        <v>52</v>
      </c>
      <c r="D6" s="638"/>
      <c r="E6" s="638"/>
      <c r="F6" s="638"/>
      <c r="G6" s="638"/>
      <c r="H6" s="638"/>
      <c r="I6" s="639"/>
      <c r="J6" s="163"/>
      <c r="K6" s="195"/>
    </row>
    <row r="7" spans="1:24" ht="18" customHeight="1">
      <c r="A7" s="633"/>
      <c r="B7" s="636"/>
      <c r="C7" s="640" t="s">
        <v>90</v>
      </c>
      <c r="D7" s="640"/>
      <c r="E7" s="640"/>
      <c r="F7" s="640"/>
      <c r="G7" s="640"/>
      <c r="H7" s="640"/>
      <c r="I7" s="641"/>
      <c r="J7" s="163"/>
      <c r="K7" s="195"/>
    </row>
    <row r="8" spans="1:24" ht="18" customHeight="1" thickBot="1">
      <c r="A8" s="634"/>
      <c r="B8" s="637"/>
      <c r="C8" s="457">
        <v>2018</v>
      </c>
      <c r="D8" s="457">
        <v>2019</v>
      </c>
      <c r="E8" s="457">
        <v>2020</v>
      </c>
      <c r="F8" s="457">
        <v>2021</v>
      </c>
      <c r="G8" s="457" t="s">
        <v>110</v>
      </c>
      <c r="H8" s="457" t="s">
        <v>106</v>
      </c>
      <c r="I8" s="458" t="s">
        <v>127</v>
      </c>
    </row>
    <row r="9" spans="1:24" ht="24.75" customHeight="1" thickTop="1">
      <c r="A9" s="147"/>
      <c r="B9" s="114" t="s">
        <v>20</v>
      </c>
      <c r="C9" s="419"/>
      <c r="D9" s="419"/>
      <c r="E9" s="419"/>
      <c r="F9" s="419"/>
      <c r="G9" s="419"/>
      <c r="H9" s="419"/>
      <c r="I9" s="419"/>
      <c r="J9" s="115"/>
      <c r="K9" s="193"/>
    </row>
    <row r="10" spans="1:24" s="305" customFormat="1" ht="30.75" customHeight="1">
      <c r="A10" s="300" t="s">
        <v>18</v>
      </c>
      <c r="B10" s="146" t="s">
        <v>89</v>
      </c>
      <c r="C10" s="308">
        <v>1646.6831965358538</v>
      </c>
      <c r="D10" s="308">
        <v>1713.1305941234662</v>
      </c>
      <c r="E10" s="309">
        <v>1748.4211836493168</v>
      </c>
      <c r="F10" s="309">
        <v>1889.0482061937637</v>
      </c>
      <c r="G10" s="309">
        <v>1991.9666891038069</v>
      </c>
      <c r="H10" s="309">
        <v>2041.530448667042</v>
      </c>
      <c r="I10" s="310">
        <v>2222.5620045794976</v>
      </c>
      <c r="J10" s="302"/>
      <c r="K10" s="190"/>
      <c r="L10" s="406"/>
      <c r="M10" s="406"/>
      <c r="N10" s="406"/>
      <c r="O10" s="406"/>
      <c r="P10" s="406"/>
      <c r="Q10" s="406"/>
      <c r="R10" s="303"/>
      <c r="S10" s="303"/>
      <c r="T10" s="303"/>
      <c r="U10" s="303"/>
      <c r="V10" s="303"/>
      <c r="W10" s="304"/>
      <c r="X10" s="304"/>
    </row>
    <row r="11" spans="1:24" ht="24.75" customHeight="1">
      <c r="A11" s="300" t="s">
        <v>19</v>
      </c>
      <c r="B11" s="142" t="s">
        <v>28</v>
      </c>
      <c r="C11" s="311">
        <v>848.58902994086168</v>
      </c>
      <c r="D11" s="311">
        <v>1052.4157904517917</v>
      </c>
      <c r="E11" s="312">
        <v>1294.155121383885</v>
      </c>
      <c r="F11" s="312">
        <v>2552.8698038716989</v>
      </c>
      <c r="G11" s="312">
        <v>2712.9869490525307</v>
      </c>
      <c r="H11" s="312">
        <v>2918.1828788372572</v>
      </c>
      <c r="I11" s="313">
        <v>1738.5867474033628</v>
      </c>
      <c r="J11" s="164"/>
      <c r="K11" s="190"/>
      <c r="L11" s="406"/>
      <c r="M11" s="406"/>
      <c r="N11" s="406"/>
      <c r="O11" s="406"/>
      <c r="P11" s="406"/>
      <c r="Q11" s="406"/>
      <c r="R11" s="191"/>
      <c r="S11" s="191"/>
      <c r="T11" s="191"/>
      <c r="U11" s="191"/>
      <c r="V11" s="191"/>
    </row>
    <row r="12" spans="1:24" ht="24.95" customHeight="1">
      <c r="A12" s="300" t="s">
        <v>13</v>
      </c>
      <c r="B12" s="142" t="s">
        <v>24</v>
      </c>
      <c r="C12" s="311">
        <v>3868.1527893538077</v>
      </c>
      <c r="D12" s="311">
        <v>3960.357457525206</v>
      </c>
      <c r="E12" s="312">
        <v>3234.1570484081358</v>
      </c>
      <c r="F12" s="312">
        <v>3560.754132145591</v>
      </c>
      <c r="G12" s="312">
        <v>3880.4405154544593</v>
      </c>
      <c r="H12" s="312">
        <v>4151.0504904186773</v>
      </c>
      <c r="I12" s="510">
        <v>4197.5857479704573</v>
      </c>
      <c r="J12" s="511"/>
      <c r="K12" s="190"/>
      <c r="L12" s="432"/>
      <c r="M12" s="406"/>
      <c r="N12" s="406"/>
      <c r="O12" s="406"/>
      <c r="P12" s="406"/>
      <c r="Q12" s="406"/>
      <c r="R12" s="191"/>
      <c r="S12" s="191"/>
      <c r="T12" s="191"/>
      <c r="U12" s="191"/>
      <c r="V12" s="191"/>
    </row>
    <row r="13" spans="1:24" ht="24.95" customHeight="1">
      <c r="A13" s="300" t="s">
        <v>4</v>
      </c>
      <c r="B13" s="142" t="s">
        <v>88</v>
      </c>
      <c r="C13" s="311">
        <v>1222.9358262750195</v>
      </c>
      <c r="D13" s="311">
        <v>1275.2061175348877</v>
      </c>
      <c r="E13" s="312">
        <v>1267.0301448641658</v>
      </c>
      <c r="F13" s="312">
        <v>1344.8922296975459</v>
      </c>
      <c r="G13" s="312">
        <v>1482.3838466412328</v>
      </c>
      <c r="H13" s="312">
        <v>1706.294401701025</v>
      </c>
      <c r="I13" s="510">
        <v>1817.9331891740835</v>
      </c>
      <c r="J13" s="511"/>
      <c r="K13" s="190"/>
      <c r="L13" s="406"/>
      <c r="M13" s="406"/>
      <c r="N13" s="406"/>
      <c r="O13" s="406"/>
      <c r="P13" s="406"/>
      <c r="Q13" s="406"/>
      <c r="R13" s="191"/>
      <c r="S13" s="191"/>
      <c r="T13" s="191"/>
      <c r="U13" s="191"/>
      <c r="V13" s="191"/>
    </row>
    <row r="14" spans="1:24" ht="30" customHeight="1">
      <c r="A14" s="300" t="s">
        <v>1</v>
      </c>
      <c r="B14" s="146" t="s">
        <v>87</v>
      </c>
      <c r="C14" s="308">
        <v>175.06466518158766</v>
      </c>
      <c r="D14" s="308">
        <v>165.23797921165473</v>
      </c>
      <c r="E14" s="309">
        <v>156.67890333449344</v>
      </c>
      <c r="F14" s="309">
        <v>181.39194662535689</v>
      </c>
      <c r="G14" s="309">
        <v>185.23820348672055</v>
      </c>
      <c r="H14" s="309">
        <v>179.57417170137262</v>
      </c>
      <c r="I14" s="510">
        <v>189.0543188836858</v>
      </c>
      <c r="J14" s="512"/>
      <c r="K14" s="190"/>
      <c r="L14" s="406"/>
      <c r="M14" s="406"/>
      <c r="N14" s="406"/>
      <c r="O14" s="406"/>
      <c r="P14" s="406"/>
      <c r="Q14" s="406"/>
      <c r="R14" s="191"/>
      <c r="S14" s="192"/>
      <c r="T14" s="191"/>
      <c r="U14" s="191"/>
      <c r="V14" s="191"/>
    </row>
    <row r="15" spans="1:24" ht="24.95" customHeight="1">
      <c r="A15" s="300" t="s">
        <v>2</v>
      </c>
      <c r="B15" s="142" t="s">
        <v>25</v>
      </c>
      <c r="C15" s="311">
        <v>12007.030933407012</v>
      </c>
      <c r="D15" s="311">
        <v>12391.055701906003</v>
      </c>
      <c r="E15" s="312">
        <v>6883.697045087365</v>
      </c>
      <c r="F15" s="312">
        <v>9399.6890231473408</v>
      </c>
      <c r="G15" s="312">
        <v>11062.718376715658</v>
      </c>
      <c r="H15" s="312">
        <v>13192.758444794055</v>
      </c>
      <c r="I15" s="510">
        <v>13642.264127372695</v>
      </c>
      <c r="J15" s="513"/>
      <c r="K15" s="190"/>
      <c r="L15" s="406"/>
      <c r="M15" s="406"/>
      <c r="N15" s="406"/>
      <c r="O15" s="406"/>
      <c r="P15" s="406"/>
      <c r="Q15" s="406"/>
      <c r="R15" s="191"/>
      <c r="S15" s="192"/>
      <c r="T15" s="191"/>
      <c r="U15" s="191"/>
      <c r="V15" s="191"/>
    </row>
    <row r="16" spans="1:24" ht="30" customHeight="1">
      <c r="A16" s="415" t="s">
        <v>5</v>
      </c>
      <c r="B16" s="146" t="s">
        <v>86</v>
      </c>
      <c r="C16" s="308">
        <v>12336.748211076039</v>
      </c>
      <c r="D16" s="308">
        <v>12533.753837189715</v>
      </c>
      <c r="E16" s="309">
        <v>10070.684549972862</v>
      </c>
      <c r="F16" s="309">
        <v>12044.703548267753</v>
      </c>
      <c r="G16" s="309">
        <v>15086.86386931016</v>
      </c>
      <c r="H16" s="309">
        <v>16589.193659596884</v>
      </c>
      <c r="I16" s="514">
        <v>17705.577525643304</v>
      </c>
      <c r="J16" s="511"/>
      <c r="K16" s="199"/>
      <c r="L16" s="406"/>
      <c r="M16" s="406"/>
      <c r="N16" s="406"/>
      <c r="O16" s="406"/>
      <c r="P16" s="406"/>
      <c r="Q16" s="406"/>
      <c r="R16" s="191"/>
      <c r="S16" s="192"/>
      <c r="T16" s="191"/>
      <c r="U16" s="191"/>
      <c r="V16" s="191"/>
    </row>
    <row r="17" spans="1:22" ht="24.95" customHeight="1">
      <c r="A17" s="300" t="s">
        <v>8</v>
      </c>
      <c r="B17" s="142" t="s">
        <v>85</v>
      </c>
      <c r="C17" s="311">
        <v>6886.9803996026058</v>
      </c>
      <c r="D17" s="311">
        <v>7474.9793984481039</v>
      </c>
      <c r="E17" s="312">
        <v>6486.183513149288</v>
      </c>
      <c r="F17" s="309">
        <v>7709.8763865746141</v>
      </c>
      <c r="G17" s="309">
        <v>8943.206899708026</v>
      </c>
      <c r="H17" s="309">
        <v>9925.6452989187092</v>
      </c>
      <c r="I17" s="514">
        <v>10721.287739029769</v>
      </c>
      <c r="J17" s="511"/>
      <c r="K17" s="190"/>
      <c r="L17" s="406"/>
      <c r="M17" s="406"/>
      <c r="N17" s="406"/>
      <c r="O17" s="406"/>
      <c r="P17" s="406"/>
      <c r="Q17" s="406"/>
      <c r="R17" s="191"/>
      <c r="S17" s="192"/>
      <c r="T17" s="191"/>
      <c r="U17" s="191"/>
      <c r="V17" s="191"/>
    </row>
    <row r="18" spans="1:22" ht="24.95" customHeight="1">
      <c r="A18" s="300" t="s">
        <v>9</v>
      </c>
      <c r="B18" s="142" t="s">
        <v>29</v>
      </c>
      <c r="C18" s="311">
        <v>2001.8111444924552</v>
      </c>
      <c r="D18" s="311">
        <v>1961.6789849953502</v>
      </c>
      <c r="E18" s="312">
        <v>751.20961197531415</v>
      </c>
      <c r="F18" s="309">
        <v>969.52650244245524</v>
      </c>
      <c r="G18" s="309">
        <v>1268.2678100155799</v>
      </c>
      <c r="H18" s="309">
        <v>1361.2219975955743</v>
      </c>
      <c r="I18" s="514">
        <v>1517.3762359936795</v>
      </c>
      <c r="J18" s="511"/>
      <c r="K18" s="190"/>
      <c r="L18" s="406"/>
      <c r="M18" s="406"/>
      <c r="N18" s="406"/>
      <c r="O18" s="406"/>
      <c r="P18" s="406"/>
      <c r="Q18" s="406"/>
      <c r="R18" s="191"/>
      <c r="S18" s="192"/>
      <c r="T18" s="191"/>
      <c r="U18" s="191"/>
      <c r="V18" s="191"/>
    </row>
    <row r="19" spans="1:22" ht="24.75" customHeight="1">
      <c r="A19" s="300" t="s">
        <v>12</v>
      </c>
      <c r="B19" s="142" t="s">
        <v>84</v>
      </c>
      <c r="C19" s="311">
        <v>1592.311115112308</v>
      </c>
      <c r="D19" s="311">
        <v>1552.8620594413783</v>
      </c>
      <c r="E19" s="312">
        <v>1560.2544137711811</v>
      </c>
      <c r="F19" s="309">
        <v>1644.7234781934005</v>
      </c>
      <c r="G19" s="309">
        <v>1622.6875300310701</v>
      </c>
      <c r="H19" s="309">
        <v>1685.1580673129238</v>
      </c>
      <c r="I19" s="514">
        <v>1698.6468268084147</v>
      </c>
      <c r="J19" s="511"/>
      <c r="K19" s="190"/>
      <c r="L19" s="406"/>
      <c r="M19" s="406"/>
      <c r="N19" s="406"/>
      <c r="O19" s="406"/>
      <c r="P19" s="406"/>
      <c r="Q19" s="406"/>
      <c r="R19" s="191"/>
      <c r="S19" s="192"/>
      <c r="T19" s="191"/>
      <c r="U19" s="191"/>
      <c r="V19" s="191"/>
    </row>
    <row r="20" spans="1:22" ht="24.75" customHeight="1">
      <c r="A20" s="300" t="s">
        <v>6</v>
      </c>
      <c r="B20" s="142" t="s">
        <v>83</v>
      </c>
      <c r="C20" s="311">
        <v>4125.5827261491886</v>
      </c>
      <c r="D20" s="311">
        <v>4187.7087061962156</v>
      </c>
      <c r="E20" s="312">
        <v>3872.2413516148172</v>
      </c>
      <c r="F20" s="309">
        <v>4224.650989581507</v>
      </c>
      <c r="G20" s="309">
        <v>4417.2843804559025</v>
      </c>
      <c r="H20" s="309">
        <v>4723.7812437676575</v>
      </c>
      <c r="I20" s="514">
        <v>4879.2896725639494</v>
      </c>
      <c r="J20" s="511"/>
      <c r="K20" s="190"/>
      <c r="L20" s="406"/>
      <c r="M20" s="406"/>
      <c r="N20" s="406"/>
      <c r="O20" s="406"/>
      <c r="P20" s="406"/>
      <c r="Q20" s="406"/>
      <c r="R20" s="191"/>
      <c r="S20" s="192"/>
      <c r="T20" s="191"/>
      <c r="U20" s="191"/>
      <c r="V20" s="191"/>
    </row>
    <row r="21" spans="1:22" ht="24.75" customHeight="1">
      <c r="A21" s="300" t="s">
        <v>3</v>
      </c>
      <c r="B21" s="142" t="s">
        <v>80</v>
      </c>
      <c r="C21" s="311">
        <v>1302.8153949415798</v>
      </c>
      <c r="D21" s="311">
        <v>1338.2170530299347</v>
      </c>
      <c r="E21" s="312">
        <v>1178.4899476641724</v>
      </c>
      <c r="F21" s="309">
        <v>1234.0162757865846</v>
      </c>
      <c r="G21" s="309">
        <v>1379.6569782464833</v>
      </c>
      <c r="H21" s="309">
        <v>1456.4180771584931</v>
      </c>
      <c r="I21" s="514">
        <v>1575.378562923506</v>
      </c>
      <c r="J21" s="511"/>
      <c r="K21" s="190"/>
      <c r="L21" s="406"/>
      <c r="M21" s="406"/>
      <c r="N21" s="406"/>
      <c r="O21" s="406"/>
      <c r="P21" s="406"/>
      <c r="Q21" s="406"/>
      <c r="R21" s="191"/>
      <c r="S21" s="192"/>
      <c r="T21" s="191"/>
      <c r="U21" s="191"/>
      <c r="V21" s="191"/>
    </row>
    <row r="22" spans="1:22" ht="24.75" customHeight="1">
      <c r="A22" s="300" t="s">
        <v>7</v>
      </c>
      <c r="B22" s="142" t="s">
        <v>75</v>
      </c>
      <c r="C22" s="311">
        <v>2159.0590974755455</v>
      </c>
      <c r="D22" s="311">
        <v>2193.4217556674362</v>
      </c>
      <c r="E22" s="312">
        <v>1731.8644878549844</v>
      </c>
      <c r="F22" s="309">
        <v>2074.8388827241533</v>
      </c>
      <c r="G22" s="309">
        <v>2357.3926218152374</v>
      </c>
      <c r="H22" s="309">
        <v>2682.0221755542916</v>
      </c>
      <c r="I22" s="514">
        <v>3035.5510417769383</v>
      </c>
      <c r="J22" s="511"/>
      <c r="K22" s="190"/>
      <c r="L22" s="406"/>
      <c r="M22" s="406"/>
      <c r="N22" s="406"/>
      <c r="O22" s="406"/>
      <c r="P22" s="406"/>
      <c r="Q22" s="406"/>
      <c r="R22" s="191"/>
      <c r="S22" s="192"/>
      <c r="T22" s="191"/>
      <c r="U22" s="191"/>
      <c r="V22" s="191"/>
    </row>
    <row r="23" spans="1:22" ht="24.75" customHeight="1">
      <c r="A23" s="300" t="s">
        <v>14</v>
      </c>
      <c r="B23" s="142" t="s">
        <v>82</v>
      </c>
      <c r="C23" s="311">
        <v>1256.5817831507036</v>
      </c>
      <c r="D23" s="311">
        <v>1456.9390156232225</v>
      </c>
      <c r="E23" s="312">
        <v>1305.1975554742658</v>
      </c>
      <c r="F23" s="309">
        <v>1521.9988109518181</v>
      </c>
      <c r="G23" s="309">
        <v>1712.8915004229311</v>
      </c>
      <c r="H23" s="309">
        <v>1771.557678650574</v>
      </c>
      <c r="I23" s="514">
        <v>1796.3804435969851</v>
      </c>
      <c r="J23" s="512"/>
      <c r="K23" s="190"/>
      <c r="L23" s="406"/>
      <c r="M23" s="406"/>
      <c r="N23" s="406"/>
      <c r="O23" s="406"/>
      <c r="P23" s="406"/>
      <c r="Q23" s="406"/>
      <c r="R23" s="191"/>
      <c r="S23" s="192"/>
      <c r="T23" s="191"/>
      <c r="U23" s="191"/>
      <c r="V23" s="191"/>
    </row>
    <row r="24" spans="1:22" ht="24.75" customHeight="1">
      <c r="A24" s="300" t="s">
        <v>16</v>
      </c>
      <c r="B24" s="142" t="s">
        <v>73</v>
      </c>
      <c r="C24" s="311">
        <v>651.84146966235187</v>
      </c>
      <c r="D24" s="311">
        <v>693.4056009745791</v>
      </c>
      <c r="E24" s="312">
        <v>618.71494334714123</v>
      </c>
      <c r="F24" s="309">
        <v>601.42229346549686</v>
      </c>
      <c r="G24" s="309">
        <v>597.33754052343818</v>
      </c>
      <c r="H24" s="309">
        <v>660.421087133642</v>
      </c>
      <c r="I24" s="514">
        <v>698.31146711296606</v>
      </c>
      <c r="J24" s="513"/>
      <c r="K24" s="190"/>
      <c r="L24" s="406"/>
      <c r="M24" s="406"/>
      <c r="N24" s="406"/>
      <c r="O24" s="406"/>
      <c r="P24" s="406"/>
      <c r="Q24" s="406"/>
      <c r="R24" s="191"/>
      <c r="S24" s="192"/>
      <c r="T24" s="191"/>
      <c r="U24" s="191"/>
      <c r="V24" s="191"/>
    </row>
    <row r="25" spans="1:22" ht="24.75" customHeight="1">
      <c r="A25" s="300" t="s">
        <v>72</v>
      </c>
      <c r="B25" s="142" t="s">
        <v>71</v>
      </c>
      <c r="C25" s="311">
        <v>621.61517875685774</v>
      </c>
      <c r="D25" s="311">
        <v>687.57863059059173</v>
      </c>
      <c r="E25" s="312">
        <v>792.31810101788381</v>
      </c>
      <c r="F25" s="309">
        <v>805.91487139318042</v>
      </c>
      <c r="G25" s="309">
        <v>847.07506160501805</v>
      </c>
      <c r="H25" s="309">
        <v>878.83540466813633</v>
      </c>
      <c r="I25" s="514">
        <v>909.44750257881685</v>
      </c>
      <c r="J25" s="511"/>
      <c r="K25" s="190"/>
      <c r="L25" s="406"/>
      <c r="M25" s="406"/>
      <c r="N25" s="406"/>
      <c r="O25" s="406"/>
      <c r="P25" s="406"/>
      <c r="Q25" s="406"/>
      <c r="R25" s="191"/>
      <c r="S25" s="192"/>
      <c r="T25" s="191"/>
      <c r="U25" s="191"/>
      <c r="V25" s="191"/>
    </row>
    <row r="26" spans="1:22" ht="24.75" customHeight="1">
      <c r="A26" s="300" t="s">
        <v>70</v>
      </c>
      <c r="B26" s="142" t="s">
        <v>104</v>
      </c>
      <c r="C26" s="311">
        <v>457.02449140281635</v>
      </c>
      <c r="D26" s="311">
        <v>442.69856413248442</v>
      </c>
      <c r="E26" s="312">
        <v>144.51310671749121</v>
      </c>
      <c r="F26" s="309">
        <v>305.22369666492955</v>
      </c>
      <c r="G26" s="309">
        <v>418.18442407983218</v>
      </c>
      <c r="H26" s="309">
        <v>446.29114454405448</v>
      </c>
      <c r="I26" s="514">
        <v>471.2184564160043</v>
      </c>
      <c r="J26" s="511"/>
      <c r="K26" s="190"/>
      <c r="L26" s="406"/>
      <c r="M26" s="406"/>
      <c r="N26" s="406"/>
      <c r="O26" s="406"/>
      <c r="P26" s="406"/>
      <c r="Q26" s="406"/>
      <c r="R26" s="191"/>
      <c r="S26" s="192"/>
      <c r="T26" s="191"/>
      <c r="U26" s="191"/>
      <c r="V26" s="191"/>
    </row>
    <row r="27" spans="1:22" ht="24.75" customHeight="1">
      <c r="A27" s="416" t="s">
        <v>69</v>
      </c>
      <c r="B27" s="417" t="s">
        <v>68</v>
      </c>
      <c r="C27" s="139">
        <v>437.81687025806156</v>
      </c>
      <c r="D27" s="139">
        <v>448.94249031756453</v>
      </c>
      <c r="E27" s="314">
        <v>354.41880975270686</v>
      </c>
      <c r="F27" s="431">
        <v>365.1970268151893</v>
      </c>
      <c r="G27" s="431">
        <v>397.87989901737728</v>
      </c>
      <c r="H27" s="431">
        <v>441.90858657696856</v>
      </c>
      <c r="I27" s="514">
        <v>470.72445975258955</v>
      </c>
      <c r="J27" s="511"/>
      <c r="K27" s="190"/>
      <c r="L27" s="406"/>
      <c r="M27" s="406"/>
      <c r="N27" s="406"/>
      <c r="O27" s="406"/>
      <c r="P27" s="406"/>
      <c r="Q27" s="406"/>
      <c r="R27" s="191"/>
      <c r="S27" s="192"/>
      <c r="T27" s="191"/>
      <c r="U27" s="191"/>
      <c r="V27" s="191"/>
    </row>
    <row r="28" spans="1:22" ht="24.75" customHeight="1">
      <c r="A28" s="418"/>
      <c r="B28" s="419" t="s">
        <v>21</v>
      </c>
      <c r="C28" s="312"/>
      <c r="D28" s="312"/>
      <c r="E28" s="312"/>
      <c r="F28" s="312"/>
      <c r="G28" s="312"/>
      <c r="H28" s="312"/>
      <c r="I28" s="515"/>
      <c r="J28" s="512"/>
      <c r="K28" s="190"/>
      <c r="L28" s="406"/>
      <c r="M28" s="406"/>
      <c r="N28" s="406"/>
      <c r="O28" s="406"/>
      <c r="P28" s="406"/>
      <c r="Q28" s="406"/>
      <c r="R28" s="191"/>
      <c r="S28" s="192"/>
      <c r="T28" s="191"/>
      <c r="U28" s="191"/>
      <c r="V28" s="191"/>
    </row>
    <row r="29" spans="1:22" ht="24.75" customHeight="1">
      <c r="A29" s="300" t="s">
        <v>2</v>
      </c>
      <c r="B29" s="142" t="s">
        <v>81</v>
      </c>
      <c r="C29" s="311">
        <v>917.14252856971109</v>
      </c>
      <c r="D29" s="311">
        <v>951.38871577567386</v>
      </c>
      <c r="E29" s="312">
        <v>505.99115049275497</v>
      </c>
      <c r="F29" s="312">
        <v>699.60734250719747</v>
      </c>
      <c r="G29" s="312">
        <v>832.39701659438765</v>
      </c>
      <c r="H29" s="312">
        <v>994.9438417770416</v>
      </c>
      <c r="I29" s="510">
        <v>1032.3476767548918</v>
      </c>
      <c r="J29" s="513"/>
      <c r="K29" s="190"/>
      <c r="L29" s="406"/>
      <c r="M29" s="406"/>
      <c r="N29" s="406"/>
      <c r="O29" s="406"/>
      <c r="P29" s="406"/>
      <c r="Q29" s="406"/>
      <c r="R29" s="191"/>
      <c r="S29" s="192"/>
      <c r="T29" s="191"/>
      <c r="U29" s="191"/>
      <c r="V29" s="191"/>
    </row>
    <row r="30" spans="1:22" ht="24.75" customHeight="1">
      <c r="A30" s="300" t="s">
        <v>3</v>
      </c>
      <c r="B30" s="142" t="s">
        <v>80</v>
      </c>
      <c r="C30" s="311">
        <v>4521.2683719200613</v>
      </c>
      <c r="D30" s="311">
        <v>4701.7239204486168</v>
      </c>
      <c r="E30" s="312">
        <v>4805.2233764258763</v>
      </c>
      <c r="F30" s="312">
        <v>4968.7505425002701</v>
      </c>
      <c r="G30" s="312">
        <v>5131.227643892119</v>
      </c>
      <c r="H30" s="312">
        <v>5294.4255620526455</v>
      </c>
      <c r="I30" s="510">
        <v>5471.9137957042476</v>
      </c>
      <c r="J30" s="511"/>
      <c r="K30" s="190"/>
      <c r="L30" s="406"/>
      <c r="M30" s="406"/>
      <c r="N30" s="406"/>
      <c r="O30" s="406"/>
      <c r="P30" s="406"/>
      <c r="Q30" s="406"/>
      <c r="R30" s="191"/>
      <c r="S30" s="192"/>
      <c r="T30" s="191"/>
      <c r="U30" s="191"/>
      <c r="V30" s="191"/>
    </row>
    <row r="31" spans="1:22" ht="24.75" customHeight="1">
      <c r="A31" s="416" t="s">
        <v>79</v>
      </c>
      <c r="B31" s="417" t="s">
        <v>78</v>
      </c>
      <c r="C31" s="139">
        <v>303.235387</v>
      </c>
      <c r="D31" s="139">
        <v>369.51777029758102</v>
      </c>
      <c r="E31" s="314">
        <v>300.21616320160479</v>
      </c>
      <c r="F31" s="314">
        <v>281.85403656112425</v>
      </c>
      <c r="G31" s="314">
        <v>299.55611711687891</v>
      </c>
      <c r="H31" s="314">
        <v>314.75404509816599</v>
      </c>
      <c r="I31" s="516">
        <v>324.78942456717652</v>
      </c>
      <c r="J31" s="511"/>
      <c r="K31" s="190"/>
      <c r="L31" s="406"/>
      <c r="M31" s="406"/>
      <c r="N31" s="406"/>
      <c r="O31" s="406"/>
      <c r="P31" s="406"/>
      <c r="Q31" s="406"/>
      <c r="R31" s="191"/>
      <c r="S31" s="192"/>
      <c r="T31" s="191"/>
      <c r="U31" s="191"/>
      <c r="V31" s="191"/>
    </row>
    <row r="32" spans="1:22" ht="24.75" customHeight="1">
      <c r="A32" s="159"/>
      <c r="B32" s="419" t="s">
        <v>45</v>
      </c>
      <c r="C32" s="312"/>
      <c r="D32" s="312"/>
      <c r="E32" s="312"/>
      <c r="F32" s="312"/>
      <c r="G32" s="312"/>
      <c r="H32" s="312"/>
      <c r="I32" s="515"/>
      <c r="J32" s="511"/>
      <c r="K32" s="194"/>
      <c r="L32" s="406"/>
      <c r="M32" s="406"/>
      <c r="N32" s="406"/>
      <c r="O32" s="406"/>
      <c r="P32" s="406"/>
      <c r="Q32" s="406"/>
      <c r="R32" s="191"/>
      <c r="S32" s="192"/>
      <c r="T32" s="191"/>
      <c r="U32" s="191"/>
      <c r="V32" s="191"/>
    </row>
    <row r="33" spans="1:22" ht="24.75" customHeight="1">
      <c r="A33" s="155" t="s">
        <v>1</v>
      </c>
      <c r="B33" s="419" t="s">
        <v>77</v>
      </c>
      <c r="C33" s="311">
        <v>29.457911490000001</v>
      </c>
      <c r="D33" s="312">
        <v>32.689409269999992</v>
      </c>
      <c r="E33" s="312">
        <v>32.422938080000009</v>
      </c>
      <c r="F33" s="312">
        <v>28.719916450000003</v>
      </c>
      <c r="G33" s="312">
        <v>31.178779770000002</v>
      </c>
      <c r="H33" s="312">
        <v>36.952721910000008</v>
      </c>
      <c r="I33" s="510">
        <v>39.138147265508813</v>
      </c>
      <c r="J33" s="511"/>
      <c r="K33" s="198"/>
      <c r="L33" s="406"/>
      <c r="M33" s="406"/>
      <c r="N33" s="406"/>
      <c r="O33" s="406"/>
      <c r="P33" s="406"/>
      <c r="Q33" s="406"/>
      <c r="R33" s="191"/>
      <c r="S33" s="192"/>
      <c r="T33" s="191"/>
      <c r="U33" s="191"/>
      <c r="V33" s="191"/>
    </row>
    <row r="34" spans="1:22" ht="24.75" customHeight="1">
      <c r="A34" s="155" t="s">
        <v>12</v>
      </c>
      <c r="B34" s="419" t="s">
        <v>76</v>
      </c>
      <c r="C34" s="311">
        <v>5.8284839999999996</v>
      </c>
      <c r="D34" s="312">
        <v>6.2583082900000004</v>
      </c>
      <c r="E34" s="312">
        <v>6.0911658499999994</v>
      </c>
      <c r="F34" s="312">
        <v>6.28905329</v>
      </c>
      <c r="G34" s="312">
        <v>6.495005660979964</v>
      </c>
      <c r="H34" s="312">
        <v>7.0734729200000004</v>
      </c>
      <c r="I34" s="510">
        <v>7.9047858355413112</v>
      </c>
      <c r="J34" s="511"/>
      <c r="K34" s="198"/>
      <c r="L34" s="406"/>
      <c r="M34" s="406"/>
      <c r="N34" s="406"/>
      <c r="O34" s="406"/>
      <c r="P34" s="406"/>
      <c r="Q34" s="406"/>
      <c r="R34" s="191"/>
      <c r="S34" s="192"/>
      <c r="T34" s="191"/>
      <c r="U34" s="191"/>
      <c r="V34" s="191"/>
    </row>
    <row r="35" spans="1:22" ht="24.75" customHeight="1">
      <c r="A35" s="155" t="s">
        <v>7</v>
      </c>
      <c r="B35" s="419" t="s">
        <v>75</v>
      </c>
      <c r="C35" s="311">
        <v>14.885</v>
      </c>
      <c r="D35" s="312">
        <v>15.244251999999999</v>
      </c>
      <c r="E35" s="312">
        <v>15.899192000000003</v>
      </c>
      <c r="F35" s="312">
        <v>17.773881999999997</v>
      </c>
      <c r="G35" s="312">
        <v>18.535270999999995</v>
      </c>
      <c r="H35" s="312">
        <v>18.707592063894793</v>
      </c>
      <c r="I35" s="510">
        <v>14.259925610835731</v>
      </c>
      <c r="J35" s="511"/>
      <c r="K35" s="198"/>
      <c r="L35" s="406"/>
      <c r="M35" s="406"/>
      <c r="N35" s="406"/>
      <c r="O35" s="406"/>
      <c r="P35" s="406"/>
      <c r="Q35" s="406"/>
      <c r="R35" s="191"/>
      <c r="S35" s="192"/>
      <c r="T35" s="191"/>
      <c r="U35" s="191"/>
      <c r="V35" s="191"/>
    </row>
    <row r="36" spans="1:22" ht="30" customHeight="1">
      <c r="A36" s="155" t="s">
        <v>15</v>
      </c>
      <c r="B36" s="420" t="s">
        <v>74</v>
      </c>
      <c r="C36" s="301">
        <v>2777.72954626</v>
      </c>
      <c r="D36" s="301">
        <v>3082.7955389964527</v>
      </c>
      <c r="E36" s="310">
        <v>3503.4161421313092</v>
      </c>
      <c r="F36" s="310">
        <v>3930.6566764525678</v>
      </c>
      <c r="G36" s="310">
        <v>4149.5437906927154</v>
      </c>
      <c r="H36" s="310">
        <v>4413.162461825149</v>
      </c>
      <c r="I36" s="510">
        <v>4550.2413393752959</v>
      </c>
      <c r="J36" s="511"/>
      <c r="K36" s="198"/>
      <c r="L36" s="406"/>
      <c r="M36" s="406"/>
      <c r="N36" s="406"/>
      <c r="O36" s="406"/>
      <c r="P36" s="406"/>
      <c r="Q36" s="406"/>
      <c r="R36" s="191"/>
      <c r="S36" s="192"/>
      <c r="T36" s="191"/>
      <c r="U36" s="191"/>
      <c r="V36" s="191"/>
    </row>
    <row r="37" spans="1:22" ht="24.75" customHeight="1">
      <c r="A37" s="155" t="s">
        <v>16</v>
      </c>
      <c r="B37" s="419" t="s">
        <v>73</v>
      </c>
      <c r="C37" s="165">
        <v>1469.2133577822001</v>
      </c>
      <c r="D37" s="165">
        <v>1495.932577809439</v>
      </c>
      <c r="E37" s="313">
        <v>1313.4702370405362</v>
      </c>
      <c r="F37" s="313">
        <v>1359.4859635869861</v>
      </c>
      <c r="G37" s="313">
        <v>1390.9845583264002</v>
      </c>
      <c r="H37" s="313">
        <v>1430.7439852835371</v>
      </c>
      <c r="I37" s="510">
        <v>1493.418522869601</v>
      </c>
      <c r="J37" s="511"/>
      <c r="K37" s="198"/>
      <c r="L37" s="406"/>
      <c r="M37" s="406"/>
      <c r="N37" s="406"/>
      <c r="O37" s="406"/>
      <c r="P37" s="406"/>
      <c r="Q37" s="406"/>
      <c r="R37" s="191"/>
      <c r="S37" s="192"/>
      <c r="T37" s="191"/>
      <c r="U37" s="191"/>
      <c r="V37" s="191"/>
    </row>
    <row r="38" spans="1:22" ht="24.75" customHeight="1">
      <c r="A38" s="155" t="s">
        <v>72</v>
      </c>
      <c r="B38" s="419" t="s">
        <v>71</v>
      </c>
      <c r="C38" s="165">
        <v>1310.6960264938236</v>
      </c>
      <c r="D38" s="165">
        <v>1358.2363742218649</v>
      </c>
      <c r="E38" s="313">
        <v>1649.719594237883</v>
      </c>
      <c r="F38" s="313">
        <v>1815.3718490832791</v>
      </c>
      <c r="G38" s="313">
        <v>1871.4271143563988</v>
      </c>
      <c r="H38" s="313">
        <v>1905.2657954778217</v>
      </c>
      <c r="I38" s="510">
        <v>1951.423354537246</v>
      </c>
      <c r="J38" s="511"/>
      <c r="K38" s="198"/>
      <c r="L38" s="406"/>
      <c r="M38" s="406"/>
      <c r="N38" s="406"/>
      <c r="O38" s="406"/>
      <c r="P38" s="406"/>
      <c r="Q38" s="406"/>
      <c r="R38" s="191"/>
      <c r="S38" s="192"/>
      <c r="T38" s="191"/>
      <c r="U38" s="191"/>
      <c r="V38" s="191"/>
    </row>
    <row r="39" spans="1:22" ht="24.75" customHeight="1">
      <c r="A39" s="155" t="s">
        <v>70</v>
      </c>
      <c r="B39" s="419" t="s">
        <v>104</v>
      </c>
      <c r="C39" s="166">
        <v>7.0789260000000009</v>
      </c>
      <c r="D39" s="166">
        <v>6.937801999999996</v>
      </c>
      <c r="E39" s="316">
        <v>6.0751779999999993</v>
      </c>
      <c r="F39" s="316">
        <v>6.6043450000000004</v>
      </c>
      <c r="G39" s="316">
        <v>7.391135000000002</v>
      </c>
      <c r="H39" s="316">
        <v>8.147279000000001</v>
      </c>
      <c r="I39" s="510">
        <v>5.0877180024947002</v>
      </c>
      <c r="J39" s="513"/>
      <c r="K39" s="198"/>
      <c r="L39" s="406"/>
      <c r="M39" s="406"/>
      <c r="N39" s="406"/>
      <c r="O39" s="406"/>
      <c r="P39" s="406"/>
      <c r="Q39" s="406"/>
      <c r="R39" s="191"/>
      <c r="S39" s="192"/>
      <c r="T39" s="191"/>
      <c r="U39" s="191"/>
      <c r="V39" s="191"/>
    </row>
    <row r="40" spans="1:22" ht="24.75" customHeight="1">
      <c r="A40" s="421" t="s">
        <v>69</v>
      </c>
      <c r="B40" s="422" t="s">
        <v>68</v>
      </c>
      <c r="C40" s="129">
        <v>61.989385088300018</v>
      </c>
      <c r="D40" s="129">
        <v>49.518294248700023</v>
      </c>
      <c r="E40" s="317">
        <v>48.255341993199991</v>
      </c>
      <c r="F40" s="317">
        <v>46.469512976900006</v>
      </c>
      <c r="G40" s="317">
        <v>50.355940969199992</v>
      </c>
      <c r="H40" s="317">
        <v>48.576939987601946</v>
      </c>
      <c r="I40" s="510">
        <v>50.206675330045201</v>
      </c>
      <c r="J40" s="512"/>
      <c r="K40" s="430"/>
      <c r="L40" s="406"/>
      <c r="M40" s="406"/>
      <c r="N40" s="406"/>
      <c r="O40" s="406"/>
      <c r="P40" s="406"/>
      <c r="Q40" s="406"/>
      <c r="R40" s="191"/>
      <c r="S40" s="192"/>
      <c r="T40" s="191"/>
      <c r="U40" s="191"/>
      <c r="V40" s="191"/>
    </row>
    <row r="41" spans="1:22" ht="24.75" customHeight="1">
      <c r="A41" s="423"/>
      <c r="B41" s="424" t="s">
        <v>67</v>
      </c>
      <c r="C41" s="120">
        <v>65017.169247378741</v>
      </c>
      <c r="D41" s="120">
        <v>67599.832700717918</v>
      </c>
      <c r="E41" s="318">
        <v>55637.010318492627</v>
      </c>
      <c r="F41" s="318">
        <v>65592.321224950691</v>
      </c>
      <c r="G41" s="318">
        <v>74153.555469064551</v>
      </c>
      <c r="H41" s="318">
        <v>81284.598954993213</v>
      </c>
      <c r="I41" s="318">
        <v>84227.907435433604</v>
      </c>
      <c r="J41" s="433"/>
      <c r="K41" s="198"/>
      <c r="L41" s="406"/>
      <c r="M41" s="406"/>
      <c r="N41" s="406"/>
      <c r="O41" s="406"/>
      <c r="P41" s="406"/>
      <c r="Q41" s="406"/>
      <c r="R41" s="191"/>
      <c r="S41" s="192"/>
      <c r="T41" s="191"/>
      <c r="U41" s="191"/>
      <c r="V41" s="191"/>
    </row>
    <row r="42" spans="1:22" ht="24.75" customHeight="1">
      <c r="A42" s="155" t="s">
        <v>11</v>
      </c>
      <c r="B42" s="419" t="s">
        <v>66</v>
      </c>
      <c r="C42" s="124">
        <v>2299.3019338700014</v>
      </c>
      <c r="D42" s="124">
        <v>2179.1584918391304</v>
      </c>
      <c r="E42" s="319">
        <v>1422.8362030400003</v>
      </c>
      <c r="F42" s="319">
        <v>1804.0712812871111</v>
      </c>
      <c r="G42" s="319">
        <v>2122.5612537010011</v>
      </c>
      <c r="H42" s="319">
        <v>2033.5779274328968</v>
      </c>
      <c r="I42" s="319">
        <v>2032.4611698604303</v>
      </c>
      <c r="J42" s="433"/>
      <c r="K42" s="198"/>
      <c r="L42" s="406"/>
      <c r="M42" s="406"/>
      <c r="N42" s="406"/>
      <c r="O42" s="406"/>
      <c r="P42" s="406"/>
      <c r="Q42" s="406"/>
      <c r="R42" s="191"/>
      <c r="S42" s="192"/>
      <c r="T42" s="191"/>
      <c r="U42" s="191"/>
      <c r="V42" s="191"/>
    </row>
    <row r="43" spans="1:22" ht="24.75" customHeight="1">
      <c r="A43" s="425"/>
      <c r="B43" s="426" t="s">
        <v>65</v>
      </c>
      <c r="C43" s="120">
        <v>67316.471181248737</v>
      </c>
      <c r="D43" s="120">
        <v>69778.991192557049</v>
      </c>
      <c r="E43" s="318">
        <v>57059.846521532629</v>
      </c>
      <c r="F43" s="318">
        <v>67396.392506237797</v>
      </c>
      <c r="G43" s="318">
        <v>76276.116722765553</v>
      </c>
      <c r="H43" s="318">
        <v>83318.176882426109</v>
      </c>
      <c r="I43" s="318">
        <v>86260.368605294032</v>
      </c>
      <c r="J43" s="433"/>
      <c r="K43" s="190"/>
      <c r="L43" s="406"/>
      <c r="M43" s="406"/>
      <c r="N43" s="406"/>
      <c r="O43" s="406"/>
      <c r="P43" s="406"/>
      <c r="Q43" s="406"/>
      <c r="R43" s="191"/>
      <c r="S43" s="192"/>
      <c r="T43" s="191"/>
      <c r="U43" s="191"/>
      <c r="V43" s="191"/>
    </row>
    <row r="44" spans="1:22" ht="15" customHeight="1">
      <c r="A44" s="114" t="s">
        <v>196</v>
      </c>
      <c r="B44" s="320"/>
      <c r="C44" s="321"/>
      <c r="D44" s="321"/>
      <c r="E44" s="321"/>
      <c r="F44" s="321"/>
      <c r="G44" s="321"/>
      <c r="H44" s="321"/>
      <c r="I44" s="321"/>
      <c r="J44" s="164"/>
      <c r="K44" s="190"/>
      <c r="L44" s="126"/>
      <c r="M44" s="126"/>
      <c r="N44" s="126"/>
      <c r="Q44" s="115"/>
      <c r="R44" s="191"/>
      <c r="S44" s="192"/>
      <c r="T44" s="191"/>
      <c r="U44" s="191"/>
      <c r="V44" s="191"/>
    </row>
    <row r="45" spans="1:22" ht="15" customHeight="1">
      <c r="A45" s="114" t="s">
        <v>37</v>
      </c>
      <c r="B45" s="401"/>
      <c r="C45" s="321"/>
      <c r="J45" s="164"/>
      <c r="K45" s="190"/>
      <c r="L45" s="126"/>
      <c r="M45" s="126"/>
      <c r="N45" s="126"/>
      <c r="R45" s="191"/>
      <c r="S45" s="192"/>
      <c r="T45" s="191"/>
      <c r="U45" s="191"/>
      <c r="V45" s="191"/>
    </row>
    <row r="46" spans="1:22" ht="15" customHeight="1">
      <c r="A46" s="322" t="s">
        <v>26</v>
      </c>
      <c r="J46" s="115"/>
      <c r="K46" s="197"/>
      <c r="S46" s="114"/>
    </row>
    <row r="47" spans="1:22" ht="15" customHeight="1">
      <c r="A47" s="323" t="s">
        <v>30</v>
      </c>
      <c r="J47" s="115"/>
      <c r="K47" s="197"/>
      <c r="S47" s="114"/>
    </row>
    <row r="48" spans="1:22">
      <c r="D48" s="321"/>
      <c r="E48" s="321"/>
      <c r="F48" s="321"/>
      <c r="G48" s="321"/>
      <c r="H48" s="321"/>
      <c r="I48" s="321"/>
      <c r="J48" s="115"/>
      <c r="K48" s="197"/>
      <c r="S48" s="114"/>
    </row>
    <row r="49" spans="2:19">
      <c r="C49" s="517"/>
      <c r="D49" s="517"/>
      <c r="E49" s="517"/>
      <c r="F49" s="517"/>
      <c r="G49" s="517"/>
      <c r="H49" s="517"/>
      <c r="I49" s="517"/>
      <c r="S49" s="114"/>
    </row>
    <row r="50" spans="2:19">
      <c r="C50" s="518"/>
      <c r="D50" s="518"/>
      <c r="E50" s="518"/>
      <c r="F50" s="518"/>
      <c r="G50" s="518"/>
      <c r="H50" s="518"/>
      <c r="I50" s="518"/>
      <c r="S50" s="114"/>
    </row>
    <row r="53" spans="2:19">
      <c r="B53" s="189"/>
      <c r="D53" s="192"/>
      <c r="E53" s="192"/>
      <c r="F53" s="192"/>
      <c r="G53" s="192"/>
      <c r="H53" s="192"/>
      <c r="I53" s="192"/>
    </row>
    <row r="55" spans="2:19">
      <c r="D55" s="152"/>
      <c r="E55" s="152"/>
      <c r="F55" s="152"/>
      <c r="G55" s="152"/>
      <c r="H55" s="152"/>
      <c r="I55" s="152"/>
    </row>
  </sheetData>
  <mergeCells count="4">
    <mergeCell ref="A6:A8"/>
    <mergeCell ref="B6:B8"/>
    <mergeCell ref="C6:I6"/>
    <mergeCell ref="C7:I7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zoomScaleSheetLayoutView="100" workbookViewId="0"/>
  </sheetViews>
  <sheetFormatPr baseColWidth="10" defaultColWidth="9.7109375" defaultRowHeight="15"/>
  <cols>
    <col min="1" max="1" width="13.85546875" style="114" customWidth="1"/>
    <col min="2" max="2" width="73" style="114" customWidth="1"/>
    <col min="3" max="9" width="11" style="114" customWidth="1"/>
    <col min="10" max="10" width="12.28515625" style="114" customWidth="1"/>
    <col min="11" max="11" width="9.7109375" style="115"/>
    <col min="12" max="12" width="20.85546875" style="115" bestFit="1" customWidth="1"/>
    <col min="13" max="13" width="20.42578125" style="115" bestFit="1" customWidth="1"/>
    <col min="14" max="16" width="9.7109375" style="115"/>
    <col min="17" max="18" width="9.7109375" style="114"/>
    <col min="19" max="20" width="18.140625" style="114" bestFit="1" customWidth="1"/>
    <col min="21" max="236" width="9.7109375" style="114"/>
    <col min="237" max="237" width="16.5703125" style="114" customWidth="1"/>
    <col min="238" max="238" width="76.42578125" style="114" customWidth="1"/>
    <col min="239" max="252" width="0" style="114" hidden="1" customWidth="1"/>
    <col min="253" max="253" width="19.28515625" style="114" customWidth="1"/>
    <col min="254" max="254" width="0" style="114" hidden="1" customWidth="1"/>
    <col min="255" max="256" width="19.28515625" style="114" customWidth="1"/>
    <col min="257" max="258" width="16" style="114" customWidth="1"/>
    <col min="259" max="492" width="9.7109375" style="114"/>
    <col min="493" max="493" width="16.5703125" style="114" customWidth="1"/>
    <col min="494" max="494" width="76.42578125" style="114" customWidth="1"/>
    <col min="495" max="508" width="0" style="114" hidden="1" customWidth="1"/>
    <col min="509" max="509" width="19.28515625" style="114" customWidth="1"/>
    <col min="510" max="510" width="0" style="114" hidden="1" customWidth="1"/>
    <col min="511" max="512" width="19.28515625" style="114" customWidth="1"/>
    <col min="513" max="514" width="16" style="114" customWidth="1"/>
    <col min="515" max="748" width="9.7109375" style="114"/>
    <col min="749" max="749" width="16.5703125" style="114" customWidth="1"/>
    <col min="750" max="750" width="76.42578125" style="114" customWidth="1"/>
    <col min="751" max="764" width="0" style="114" hidden="1" customWidth="1"/>
    <col min="765" max="765" width="19.28515625" style="114" customWidth="1"/>
    <col min="766" max="766" width="0" style="114" hidden="1" customWidth="1"/>
    <col min="767" max="768" width="19.28515625" style="114" customWidth="1"/>
    <col min="769" max="770" width="16" style="114" customWidth="1"/>
    <col min="771" max="1004" width="9.7109375" style="114"/>
    <col min="1005" max="1005" width="16.5703125" style="114" customWidth="1"/>
    <col min="1006" max="1006" width="76.42578125" style="114" customWidth="1"/>
    <col min="1007" max="1020" width="0" style="114" hidden="1" customWidth="1"/>
    <col min="1021" max="1021" width="19.28515625" style="114" customWidth="1"/>
    <col min="1022" max="1022" width="0" style="114" hidden="1" customWidth="1"/>
    <col min="1023" max="1024" width="19.28515625" style="114" customWidth="1"/>
    <col min="1025" max="1026" width="16" style="114" customWidth="1"/>
    <col min="1027" max="1260" width="9.7109375" style="114"/>
    <col min="1261" max="1261" width="16.5703125" style="114" customWidth="1"/>
    <col min="1262" max="1262" width="76.42578125" style="114" customWidth="1"/>
    <col min="1263" max="1276" width="0" style="114" hidden="1" customWidth="1"/>
    <col min="1277" max="1277" width="19.28515625" style="114" customWidth="1"/>
    <col min="1278" max="1278" width="0" style="114" hidden="1" customWidth="1"/>
    <col min="1279" max="1280" width="19.28515625" style="114" customWidth="1"/>
    <col min="1281" max="1282" width="16" style="114" customWidth="1"/>
    <col min="1283" max="1516" width="9.7109375" style="114"/>
    <col min="1517" max="1517" width="16.5703125" style="114" customWidth="1"/>
    <col min="1518" max="1518" width="76.42578125" style="114" customWidth="1"/>
    <col min="1519" max="1532" width="0" style="114" hidden="1" customWidth="1"/>
    <col min="1533" max="1533" width="19.28515625" style="114" customWidth="1"/>
    <col min="1534" max="1534" width="0" style="114" hidden="1" customWidth="1"/>
    <col min="1535" max="1536" width="19.28515625" style="114" customWidth="1"/>
    <col min="1537" max="1538" width="16" style="114" customWidth="1"/>
    <col min="1539" max="1772" width="9.7109375" style="114"/>
    <col min="1773" max="1773" width="16.5703125" style="114" customWidth="1"/>
    <col min="1774" max="1774" width="76.42578125" style="114" customWidth="1"/>
    <col min="1775" max="1788" width="0" style="114" hidden="1" customWidth="1"/>
    <col min="1789" max="1789" width="19.28515625" style="114" customWidth="1"/>
    <col min="1790" max="1790" width="0" style="114" hidden="1" customWidth="1"/>
    <col min="1791" max="1792" width="19.28515625" style="114" customWidth="1"/>
    <col min="1793" max="1794" width="16" style="114" customWidth="1"/>
    <col min="1795" max="2028" width="9.7109375" style="114"/>
    <col min="2029" max="2029" width="16.5703125" style="114" customWidth="1"/>
    <col min="2030" max="2030" width="76.42578125" style="114" customWidth="1"/>
    <col min="2031" max="2044" width="0" style="114" hidden="1" customWidth="1"/>
    <col min="2045" max="2045" width="19.28515625" style="114" customWidth="1"/>
    <col min="2046" max="2046" width="0" style="114" hidden="1" customWidth="1"/>
    <col min="2047" max="2048" width="19.28515625" style="114" customWidth="1"/>
    <col min="2049" max="2050" width="16" style="114" customWidth="1"/>
    <col min="2051" max="2284" width="9.7109375" style="114"/>
    <col min="2285" max="2285" width="16.5703125" style="114" customWidth="1"/>
    <col min="2286" max="2286" width="76.42578125" style="114" customWidth="1"/>
    <col min="2287" max="2300" width="0" style="114" hidden="1" customWidth="1"/>
    <col min="2301" max="2301" width="19.28515625" style="114" customWidth="1"/>
    <col min="2302" max="2302" width="0" style="114" hidden="1" customWidth="1"/>
    <col min="2303" max="2304" width="19.28515625" style="114" customWidth="1"/>
    <col min="2305" max="2306" width="16" style="114" customWidth="1"/>
    <col min="2307" max="2540" width="9.7109375" style="114"/>
    <col min="2541" max="2541" width="16.5703125" style="114" customWidth="1"/>
    <col min="2542" max="2542" width="76.42578125" style="114" customWidth="1"/>
    <col min="2543" max="2556" width="0" style="114" hidden="1" customWidth="1"/>
    <col min="2557" max="2557" width="19.28515625" style="114" customWidth="1"/>
    <col min="2558" max="2558" width="0" style="114" hidden="1" customWidth="1"/>
    <col min="2559" max="2560" width="19.28515625" style="114" customWidth="1"/>
    <col min="2561" max="2562" width="16" style="114" customWidth="1"/>
    <col min="2563" max="2796" width="9.7109375" style="114"/>
    <col min="2797" max="2797" width="16.5703125" style="114" customWidth="1"/>
    <col min="2798" max="2798" width="76.42578125" style="114" customWidth="1"/>
    <col min="2799" max="2812" width="0" style="114" hidden="1" customWidth="1"/>
    <col min="2813" max="2813" width="19.28515625" style="114" customWidth="1"/>
    <col min="2814" max="2814" width="0" style="114" hidden="1" customWidth="1"/>
    <col min="2815" max="2816" width="19.28515625" style="114" customWidth="1"/>
    <col min="2817" max="2818" width="16" style="114" customWidth="1"/>
    <col min="2819" max="3052" width="9.7109375" style="114"/>
    <col min="3053" max="3053" width="16.5703125" style="114" customWidth="1"/>
    <col min="3054" max="3054" width="76.42578125" style="114" customWidth="1"/>
    <col min="3055" max="3068" width="0" style="114" hidden="1" customWidth="1"/>
    <col min="3069" max="3069" width="19.28515625" style="114" customWidth="1"/>
    <col min="3070" max="3070" width="0" style="114" hidden="1" customWidth="1"/>
    <col min="3071" max="3072" width="19.28515625" style="114" customWidth="1"/>
    <col min="3073" max="3074" width="16" style="114" customWidth="1"/>
    <col min="3075" max="3308" width="9.7109375" style="114"/>
    <col min="3309" max="3309" width="16.5703125" style="114" customWidth="1"/>
    <col min="3310" max="3310" width="76.42578125" style="114" customWidth="1"/>
    <col min="3311" max="3324" width="0" style="114" hidden="1" customWidth="1"/>
    <col min="3325" max="3325" width="19.28515625" style="114" customWidth="1"/>
    <col min="3326" max="3326" width="0" style="114" hidden="1" customWidth="1"/>
    <col min="3327" max="3328" width="19.28515625" style="114" customWidth="1"/>
    <col min="3329" max="3330" width="16" style="114" customWidth="1"/>
    <col min="3331" max="3564" width="9.7109375" style="114"/>
    <col min="3565" max="3565" width="16.5703125" style="114" customWidth="1"/>
    <col min="3566" max="3566" width="76.42578125" style="114" customWidth="1"/>
    <col min="3567" max="3580" width="0" style="114" hidden="1" customWidth="1"/>
    <col min="3581" max="3581" width="19.28515625" style="114" customWidth="1"/>
    <col min="3582" max="3582" width="0" style="114" hidden="1" customWidth="1"/>
    <col min="3583" max="3584" width="19.28515625" style="114" customWidth="1"/>
    <col min="3585" max="3586" width="16" style="114" customWidth="1"/>
    <col min="3587" max="3820" width="9.7109375" style="114"/>
    <col min="3821" max="3821" width="16.5703125" style="114" customWidth="1"/>
    <col min="3822" max="3822" width="76.42578125" style="114" customWidth="1"/>
    <col min="3823" max="3836" width="0" style="114" hidden="1" customWidth="1"/>
    <col min="3837" max="3837" width="19.28515625" style="114" customWidth="1"/>
    <col min="3838" max="3838" width="0" style="114" hidden="1" customWidth="1"/>
    <col min="3839" max="3840" width="19.28515625" style="114" customWidth="1"/>
    <col min="3841" max="3842" width="16" style="114" customWidth="1"/>
    <col min="3843" max="4076" width="9.7109375" style="114"/>
    <col min="4077" max="4077" width="16.5703125" style="114" customWidth="1"/>
    <col min="4078" max="4078" width="76.42578125" style="114" customWidth="1"/>
    <col min="4079" max="4092" width="0" style="114" hidden="1" customWidth="1"/>
    <col min="4093" max="4093" width="19.28515625" style="114" customWidth="1"/>
    <col min="4094" max="4094" width="0" style="114" hidden="1" customWidth="1"/>
    <col min="4095" max="4096" width="19.28515625" style="114" customWidth="1"/>
    <col min="4097" max="4098" width="16" style="114" customWidth="1"/>
    <col min="4099" max="4332" width="9.7109375" style="114"/>
    <col min="4333" max="4333" width="16.5703125" style="114" customWidth="1"/>
    <col min="4334" max="4334" width="76.42578125" style="114" customWidth="1"/>
    <col min="4335" max="4348" width="0" style="114" hidden="1" customWidth="1"/>
    <col min="4349" max="4349" width="19.28515625" style="114" customWidth="1"/>
    <col min="4350" max="4350" width="0" style="114" hidden="1" customWidth="1"/>
    <col min="4351" max="4352" width="19.28515625" style="114" customWidth="1"/>
    <col min="4353" max="4354" width="16" style="114" customWidth="1"/>
    <col min="4355" max="4588" width="9.7109375" style="114"/>
    <col min="4589" max="4589" width="16.5703125" style="114" customWidth="1"/>
    <col min="4590" max="4590" width="76.42578125" style="114" customWidth="1"/>
    <col min="4591" max="4604" width="0" style="114" hidden="1" customWidth="1"/>
    <col min="4605" max="4605" width="19.28515625" style="114" customWidth="1"/>
    <col min="4606" max="4606" width="0" style="114" hidden="1" customWidth="1"/>
    <col min="4607" max="4608" width="19.28515625" style="114" customWidth="1"/>
    <col min="4609" max="4610" width="16" style="114" customWidth="1"/>
    <col min="4611" max="4844" width="9.7109375" style="114"/>
    <col min="4845" max="4845" width="16.5703125" style="114" customWidth="1"/>
    <col min="4846" max="4846" width="76.42578125" style="114" customWidth="1"/>
    <col min="4847" max="4860" width="0" style="114" hidden="1" customWidth="1"/>
    <col min="4861" max="4861" width="19.28515625" style="114" customWidth="1"/>
    <col min="4862" max="4862" width="0" style="114" hidden="1" customWidth="1"/>
    <col min="4863" max="4864" width="19.28515625" style="114" customWidth="1"/>
    <col min="4865" max="4866" width="16" style="114" customWidth="1"/>
    <col min="4867" max="5100" width="9.7109375" style="114"/>
    <col min="5101" max="5101" width="16.5703125" style="114" customWidth="1"/>
    <col min="5102" max="5102" width="76.42578125" style="114" customWidth="1"/>
    <col min="5103" max="5116" width="0" style="114" hidden="1" customWidth="1"/>
    <col min="5117" max="5117" width="19.28515625" style="114" customWidth="1"/>
    <col min="5118" max="5118" width="0" style="114" hidden="1" customWidth="1"/>
    <col min="5119" max="5120" width="19.28515625" style="114" customWidth="1"/>
    <col min="5121" max="5122" width="16" style="114" customWidth="1"/>
    <col min="5123" max="5356" width="9.7109375" style="114"/>
    <col min="5357" max="5357" width="16.5703125" style="114" customWidth="1"/>
    <col min="5358" max="5358" width="76.42578125" style="114" customWidth="1"/>
    <col min="5359" max="5372" width="0" style="114" hidden="1" customWidth="1"/>
    <col min="5373" max="5373" width="19.28515625" style="114" customWidth="1"/>
    <col min="5374" max="5374" width="0" style="114" hidden="1" customWidth="1"/>
    <col min="5375" max="5376" width="19.28515625" style="114" customWidth="1"/>
    <col min="5377" max="5378" width="16" style="114" customWidth="1"/>
    <col min="5379" max="5612" width="9.7109375" style="114"/>
    <col min="5613" max="5613" width="16.5703125" style="114" customWidth="1"/>
    <col min="5614" max="5614" width="76.42578125" style="114" customWidth="1"/>
    <col min="5615" max="5628" width="0" style="114" hidden="1" customWidth="1"/>
    <col min="5629" max="5629" width="19.28515625" style="114" customWidth="1"/>
    <col min="5630" max="5630" width="0" style="114" hidden="1" customWidth="1"/>
    <col min="5631" max="5632" width="19.28515625" style="114" customWidth="1"/>
    <col min="5633" max="5634" width="16" style="114" customWidth="1"/>
    <col min="5635" max="5868" width="9.7109375" style="114"/>
    <col min="5869" max="5869" width="16.5703125" style="114" customWidth="1"/>
    <col min="5870" max="5870" width="76.42578125" style="114" customWidth="1"/>
    <col min="5871" max="5884" width="0" style="114" hidden="1" customWidth="1"/>
    <col min="5885" max="5885" width="19.28515625" style="114" customWidth="1"/>
    <col min="5886" max="5886" width="0" style="114" hidden="1" customWidth="1"/>
    <col min="5887" max="5888" width="19.28515625" style="114" customWidth="1"/>
    <col min="5889" max="5890" width="16" style="114" customWidth="1"/>
    <col min="5891" max="6124" width="9.7109375" style="114"/>
    <col min="6125" max="6125" width="16.5703125" style="114" customWidth="1"/>
    <col min="6126" max="6126" width="76.42578125" style="114" customWidth="1"/>
    <col min="6127" max="6140" width="0" style="114" hidden="1" customWidth="1"/>
    <col min="6141" max="6141" width="19.28515625" style="114" customWidth="1"/>
    <col min="6142" max="6142" width="0" style="114" hidden="1" customWidth="1"/>
    <col min="6143" max="6144" width="19.28515625" style="114" customWidth="1"/>
    <col min="6145" max="6146" width="16" style="114" customWidth="1"/>
    <col min="6147" max="6380" width="9.7109375" style="114"/>
    <col min="6381" max="6381" width="16.5703125" style="114" customWidth="1"/>
    <col min="6382" max="6382" width="76.42578125" style="114" customWidth="1"/>
    <col min="6383" max="6396" width="0" style="114" hidden="1" customWidth="1"/>
    <col min="6397" max="6397" width="19.28515625" style="114" customWidth="1"/>
    <col min="6398" max="6398" width="0" style="114" hidden="1" customWidth="1"/>
    <col min="6399" max="6400" width="19.28515625" style="114" customWidth="1"/>
    <col min="6401" max="6402" width="16" style="114" customWidth="1"/>
    <col min="6403" max="6636" width="9.7109375" style="114"/>
    <col min="6637" max="6637" width="16.5703125" style="114" customWidth="1"/>
    <col min="6638" max="6638" width="76.42578125" style="114" customWidth="1"/>
    <col min="6639" max="6652" width="0" style="114" hidden="1" customWidth="1"/>
    <col min="6653" max="6653" width="19.28515625" style="114" customWidth="1"/>
    <col min="6654" max="6654" width="0" style="114" hidden="1" customWidth="1"/>
    <col min="6655" max="6656" width="19.28515625" style="114" customWidth="1"/>
    <col min="6657" max="6658" width="16" style="114" customWidth="1"/>
    <col min="6659" max="6892" width="9.7109375" style="114"/>
    <col min="6893" max="6893" width="16.5703125" style="114" customWidth="1"/>
    <col min="6894" max="6894" width="76.42578125" style="114" customWidth="1"/>
    <col min="6895" max="6908" width="0" style="114" hidden="1" customWidth="1"/>
    <col min="6909" max="6909" width="19.28515625" style="114" customWidth="1"/>
    <col min="6910" max="6910" width="0" style="114" hidden="1" customWidth="1"/>
    <col min="6911" max="6912" width="19.28515625" style="114" customWidth="1"/>
    <col min="6913" max="6914" width="16" style="114" customWidth="1"/>
    <col min="6915" max="7148" width="9.7109375" style="114"/>
    <col min="7149" max="7149" width="16.5703125" style="114" customWidth="1"/>
    <col min="7150" max="7150" width="76.42578125" style="114" customWidth="1"/>
    <col min="7151" max="7164" width="0" style="114" hidden="1" customWidth="1"/>
    <col min="7165" max="7165" width="19.28515625" style="114" customWidth="1"/>
    <col min="7166" max="7166" width="0" style="114" hidden="1" customWidth="1"/>
    <col min="7167" max="7168" width="19.28515625" style="114" customWidth="1"/>
    <col min="7169" max="7170" width="16" style="114" customWidth="1"/>
    <col min="7171" max="7404" width="9.7109375" style="114"/>
    <col min="7405" max="7405" width="16.5703125" style="114" customWidth="1"/>
    <col min="7406" max="7406" width="76.42578125" style="114" customWidth="1"/>
    <col min="7407" max="7420" width="0" style="114" hidden="1" customWidth="1"/>
    <col min="7421" max="7421" width="19.28515625" style="114" customWidth="1"/>
    <col min="7422" max="7422" width="0" style="114" hidden="1" customWidth="1"/>
    <col min="7423" max="7424" width="19.28515625" style="114" customWidth="1"/>
    <col min="7425" max="7426" width="16" style="114" customWidth="1"/>
    <col min="7427" max="7660" width="9.7109375" style="114"/>
    <col min="7661" max="7661" width="16.5703125" style="114" customWidth="1"/>
    <col min="7662" max="7662" width="76.42578125" style="114" customWidth="1"/>
    <col min="7663" max="7676" width="0" style="114" hidden="1" customWidth="1"/>
    <col min="7677" max="7677" width="19.28515625" style="114" customWidth="1"/>
    <col min="7678" max="7678" width="0" style="114" hidden="1" customWidth="1"/>
    <col min="7679" max="7680" width="19.28515625" style="114" customWidth="1"/>
    <col min="7681" max="7682" width="16" style="114" customWidth="1"/>
    <col min="7683" max="7916" width="9.7109375" style="114"/>
    <col min="7917" max="7917" width="16.5703125" style="114" customWidth="1"/>
    <col min="7918" max="7918" width="76.42578125" style="114" customWidth="1"/>
    <col min="7919" max="7932" width="0" style="114" hidden="1" customWidth="1"/>
    <col min="7933" max="7933" width="19.28515625" style="114" customWidth="1"/>
    <col min="7934" max="7934" width="0" style="114" hidden="1" customWidth="1"/>
    <col min="7935" max="7936" width="19.28515625" style="114" customWidth="1"/>
    <col min="7937" max="7938" width="16" style="114" customWidth="1"/>
    <col min="7939" max="8172" width="9.7109375" style="114"/>
    <col min="8173" max="8173" width="16.5703125" style="114" customWidth="1"/>
    <col min="8174" max="8174" width="76.42578125" style="114" customWidth="1"/>
    <col min="8175" max="8188" width="0" style="114" hidden="1" customWidth="1"/>
    <col min="8189" max="8189" width="19.28515625" style="114" customWidth="1"/>
    <col min="8190" max="8190" width="0" style="114" hidden="1" customWidth="1"/>
    <col min="8191" max="8192" width="19.28515625" style="114" customWidth="1"/>
    <col min="8193" max="8194" width="16" style="114" customWidth="1"/>
    <col min="8195" max="8428" width="9.7109375" style="114"/>
    <col min="8429" max="8429" width="16.5703125" style="114" customWidth="1"/>
    <col min="8430" max="8430" width="76.42578125" style="114" customWidth="1"/>
    <col min="8431" max="8444" width="0" style="114" hidden="1" customWidth="1"/>
    <col min="8445" max="8445" width="19.28515625" style="114" customWidth="1"/>
    <col min="8446" max="8446" width="0" style="114" hidden="1" customWidth="1"/>
    <col min="8447" max="8448" width="19.28515625" style="114" customWidth="1"/>
    <col min="8449" max="8450" width="16" style="114" customWidth="1"/>
    <col min="8451" max="8684" width="9.7109375" style="114"/>
    <col min="8685" max="8685" width="16.5703125" style="114" customWidth="1"/>
    <col min="8686" max="8686" width="76.42578125" style="114" customWidth="1"/>
    <col min="8687" max="8700" width="0" style="114" hidden="1" customWidth="1"/>
    <col min="8701" max="8701" width="19.28515625" style="114" customWidth="1"/>
    <col min="8702" max="8702" width="0" style="114" hidden="1" customWidth="1"/>
    <col min="8703" max="8704" width="19.28515625" style="114" customWidth="1"/>
    <col min="8705" max="8706" width="16" style="114" customWidth="1"/>
    <col min="8707" max="8940" width="9.7109375" style="114"/>
    <col min="8941" max="8941" width="16.5703125" style="114" customWidth="1"/>
    <col min="8942" max="8942" width="76.42578125" style="114" customWidth="1"/>
    <col min="8943" max="8956" width="0" style="114" hidden="1" customWidth="1"/>
    <col min="8957" max="8957" width="19.28515625" style="114" customWidth="1"/>
    <col min="8958" max="8958" width="0" style="114" hidden="1" customWidth="1"/>
    <col min="8959" max="8960" width="19.28515625" style="114" customWidth="1"/>
    <col min="8961" max="8962" width="16" style="114" customWidth="1"/>
    <col min="8963" max="9196" width="9.7109375" style="114"/>
    <col min="9197" max="9197" width="16.5703125" style="114" customWidth="1"/>
    <col min="9198" max="9198" width="76.42578125" style="114" customWidth="1"/>
    <col min="9199" max="9212" width="0" style="114" hidden="1" customWidth="1"/>
    <col min="9213" max="9213" width="19.28515625" style="114" customWidth="1"/>
    <col min="9214" max="9214" width="0" style="114" hidden="1" customWidth="1"/>
    <col min="9215" max="9216" width="19.28515625" style="114" customWidth="1"/>
    <col min="9217" max="9218" width="16" style="114" customWidth="1"/>
    <col min="9219" max="9452" width="9.7109375" style="114"/>
    <col min="9453" max="9453" width="16.5703125" style="114" customWidth="1"/>
    <col min="9454" max="9454" width="76.42578125" style="114" customWidth="1"/>
    <col min="9455" max="9468" width="0" style="114" hidden="1" customWidth="1"/>
    <col min="9469" max="9469" width="19.28515625" style="114" customWidth="1"/>
    <col min="9470" max="9470" width="0" style="114" hidden="1" customWidth="1"/>
    <col min="9471" max="9472" width="19.28515625" style="114" customWidth="1"/>
    <col min="9473" max="9474" width="16" style="114" customWidth="1"/>
    <col min="9475" max="9708" width="9.7109375" style="114"/>
    <col min="9709" max="9709" width="16.5703125" style="114" customWidth="1"/>
    <col min="9710" max="9710" width="76.42578125" style="114" customWidth="1"/>
    <col min="9711" max="9724" width="0" style="114" hidden="1" customWidth="1"/>
    <col min="9725" max="9725" width="19.28515625" style="114" customWidth="1"/>
    <col min="9726" max="9726" width="0" style="114" hidden="1" customWidth="1"/>
    <col min="9727" max="9728" width="19.28515625" style="114" customWidth="1"/>
    <col min="9729" max="9730" width="16" style="114" customWidth="1"/>
    <col min="9731" max="9964" width="9.7109375" style="114"/>
    <col min="9965" max="9965" width="16.5703125" style="114" customWidth="1"/>
    <col min="9966" max="9966" width="76.42578125" style="114" customWidth="1"/>
    <col min="9967" max="9980" width="0" style="114" hidden="1" customWidth="1"/>
    <col min="9981" max="9981" width="19.28515625" style="114" customWidth="1"/>
    <col min="9982" max="9982" width="0" style="114" hidden="1" customWidth="1"/>
    <col min="9983" max="9984" width="19.28515625" style="114" customWidth="1"/>
    <col min="9985" max="9986" width="16" style="114" customWidth="1"/>
    <col min="9987" max="10220" width="9.7109375" style="114"/>
    <col min="10221" max="10221" width="16.5703125" style="114" customWidth="1"/>
    <col min="10222" max="10222" width="76.42578125" style="114" customWidth="1"/>
    <col min="10223" max="10236" width="0" style="114" hidden="1" customWidth="1"/>
    <col min="10237" max="10237" width="19.28515625" style="114" customWidth="1"/>
    <col min="10238" max="10238" width="0" style="114" hidden="1" customWidth="1"/>
    <col min="10239" max="10240" width="19.28515625" style="114" customWidth="1"/>
    <col min="10241" max="10242" width="16" style="114" customWidth="1"/>
    <col min="10243" max="10476" width="9.7109375" style="114"/>
    <col min="10477" max="10477" width="16.5703125" style="114" customWidth="1"/>
    <col min="10478" max="10478" width="76.42578125" style="114" customWidth="1"/>
    <col min="10479" max="10492" width="0" style="114" hidden="1" customWidth="1"/>
    <col min="10493" max="10493" width="19.28515625" style="114" customWidth="1"/>
    <col min="10494" max="10494" width="0" style="114" hidden="1" customWidth="1"/>
    <col min="10495" max="10496" width="19.28515625" style="114" customWidth="1"/>
    <col min="10497" max="10498" width="16" style="114" customWidth="1"/>
    <col min="10499" max="10732" width="9.7109375" style="114"/>
    <col min="10733" max="10733" width="16.5703125" style="114" customWidth="1"/>
    <col min="10734" max="10734" width="76.42578125" style="114" customWidth="1"/>
    <col min="10735" max="10748" width="0" style="114" hidden="1" customWidth="1"/>
    <col min="10749" max="10749" width="19.28515625" style="114" customWidth="1"/>
    <col min="10750" max="10750" width="0" style="114" hidden="1" customWidth="1"/>
    <col min="10751" max="10752" width="19.28515625" style="114" customWidth="1"/>
    <col min="10753" max="10754" width="16" style="114" customWidth="1"/>
    <col min="10755" max="10988" width="9.7109375" style="114"/>
    <col min="10989" max="10989" width="16.5703125" style="114" customWidth="1"/>
    <col min="10990" max="10990" width="76.42578125" style="114" customWidth="1"/>
    <col min="10991" max="11004" width="0" style="114" hidden="1" customWidth="1"/>
    <col min="11005" max="11005" width="19.28515625" style="114" customWidth="1"/>
    <col min="11006" max="11006" width="0" style="114" hidden="1" customWidth="1"/>
    <col min="11007" max="11008" width="19.28515625" style="114" customWidth="1"/>
    <col min="11009" max="11010" width="16" style="114" customWidth="1"/>
    <col min="11011" max="11244" width="9.7109375" style="114"/>
    <col min="11245" max="11245" width="16.5703125" style="114" customWidth="1"/>
    <col min="11246" max="11246" width="76.42578125" style="114" customWidth="1"/>
    <col min="11247" max="11260" width="0" style="114" hidden="1" customWidth="1"/>
    <col min="11261" max="11261" width="19.28515625" style="114" customWidth="1"/>
    <col min="11262" max="11262" width="0" style="114" hidden="1" customWidth="1"/>
    <col min="11263" max="11264" width="19.28515625" style="114" customWidth="1"/>
    <col min="11265" max="11266" width="16" style="114" customWidth="1"/>
    <col min="11267" max="11500" width="9.7109375" style="114"/>
    <col min="11501" max="11501" width="16.5703125" style="114" customWidth="1"/>
    <col min="11502" max="11502" width="76.42578125" style="114" customWidth="1"/>
    <col min="11503" max="11516" width="0" style="114" hidden="1" customWidth="1"/>
    <col min="11517" max="11517" width="19.28515625" style="114" customWidth="1"/>
    <col min="11518" max="11518" width="0" style="114" hidden="1" customWidth="1"/>
    <col min="11519" max="11520" width="19.28515625" style="114" customWidth="1"/>
    <col min="11521" max="11522" width="16" style="114" customWidth="1"/>
    <col min="11523" max="11756" width="9.7109375" style="114"/>
    <col min="11757" max="11757" width="16.5703125" style="114" customWidth="1"/>
    <col min="11758" max="11758" width="76.42578125" style="114" customWidth="1"/>
    <col min="11759" max="11772" width="0" style="114" hidden="1" customWidth="1"/>
    <col min="11773" max="11773" width="19.28515625" style="114" customWidth="1"/>
    <col min="11774" max="11774" width="0" style="114" hidden="1" customWidth="1"/>
    <col min="11775" max="11776" width="19.28515625" style="114" customWidth="1"/>
    <col min="11777" max="11778" width="16" style="114" customWidth="1"/>
    <col min="11779" max="12012" width="9.7109375" style="114"/>
    <col min="12013" max="12013" width="16.5703125" style="114" customWidth="1"/>
    <col min="12014" max="12014" width="76.42578125" style="114" customWidth="1"/>
    <col min="12015" max="12028" width="0" style="114" hidden="1" customWidth="1"/>
    <col min="12029" max="12029" width="19.28515625" style="114" customWidth="1"/>
    <col min="12030" max="12030" width="0" style="114" hidden="1" customWidth="1"/>
    <col min="12031" max="12032" width="19.28515625" style="114" customWidth="1"/>
    <col min="12033" max="12034" width="16" style="114" customWidth="1"/>
    <col min="12035" max="12268" width="9.7109375" style="114"/>
    <col min="12269" max="12269" width="16.5703125" style="114" customWidth="1"/>
    <col min="12270" max="12270" width="76.42578125" style="114" customWidth="1"/>
    <col min="12271" max="12284" width="0" style="114" hidden="1" customWidth="1"/>
    <col min="12285" max="12285" width="19.28515625" style="114" customWidth="1"/>
    <col min="12286" max="12286" width="0" style="114" hidden="1" customWidth="1"/>
    <col min="12287" max="12288" width="19.28515625" style="114" customWidth="1"/>
    <col min="12289" max="12290" width="16" style="114" customWidth="1"/>
    <col min="12291" max="12524" width="9.7109375" style="114"/>
    <col min="12525" max="12525" width="16.5703125" style="114" customWidth="1"/>
    <col min="12526" max="12526" width="76.42578125" style="114" customWidth="1"/>
    <col min="12527" max="12540" width="0" style="114" hidden="1" customWidth="1"/>
    <col min="12541" max="12541" width="19.28515625" style="114" customWidth="1"/>
    <col min="12542" max="12542" width="0" style="114" hidden="1" customWidth="1"/>
    <col min="12543" max="12544" width="19.28515625" style="114" customWidth="1"/>
    <col min="12545" max="12546" width="16" style="114" customWidth="1"/>
    <col min="12547" max="12780" width="9.7109375" style="114"/>
    <col min="12781" max="12781" width="16.5703125" style="114" customWidth="1"/>
    <col min="12782" max="12782" width="76.42578125" style="114" customWidth="1"/>
    <col min="12783" max="12796" width="0" style="114" hidden="1" customWidth="1"/>
    <col min="12797" max="12797" width="19.28515625" style="114" customWidth="1"/>
    <col min="12798" max="12798" width="0" style="114" hidden="1" customWidth="1"/>
    <col min="12799" max="12800" width="19.28515625" style="114" customWidth="1"/>
    <col min="12801" max="12802" width="16" style="114" customWidth="1"/>
    <col min="12803" max="13036" width="9.7109375" style="114"/>
    <col min="13037" max="13037" width="16.5703125" style="114" customWidth="1"/>
    <col min="13038" max="13038" width="76.42578125" style="114" customWidth="1"/>
    <col min="13039" max="13052" width="0" style="114" hidden="1" customWidth="1"/>
    <col min="13053" max="13053" width="19.28515625" style="114" customWidth="1"/>
    <col min="13054" max="13054" width="0" style="114" hidden="1" customWidth="1"/>
    <col min="13055" max="13056" width="19.28515625" style="114" customWidth="1"/>
    <col min="13057" max="13058" width="16" style="114" customWidth="1"/>
    <col min="13059" max="13292" width="9.7109375" style="114"/>
    <col min="13293" max="13293" width="16.5703125" style="114" customWidth="1"/>
    <col min="13294" max="13294" width="76.42578125" style="114" customWidth="1"/>
    <col min="13295" max="13308" width="0" style="114" hidden="1" customWidth="1"/>
    <col min="13309" max="13309" width="19.28515625" style="114" customWidth="1"/>
    <col min="13310" max="13310" width="0" style="114" hidden="1" customWidth="1"/>
    <col min="13311" max="13312" width="19.28515625" style="114" customWidth="1"/>
    <col min="13313" max="13314" width="16" style="114" customWidth="1"/>
    <col min="13315" max="13548" width="9.7109375" style="114"/>
    <col min="13549" max="13549" width="16.5703125" style="114" customWidth="1"/>
    <col min="13550" max="13550" width="76.42578125" style="114" customWidth="1"/>
    <col min="13551" max="13564" width="0" style="114" hidden="1" customWidth="1"/>
    <col min="13565" max="13565" width="19.28515625" style="114" customWidth="1"/>
    <col min="13566" max="13566" width="0" style="114" hidden="1" customWidth="1"/>
    <col min="13567" max="13568" width="19.28515625" style="114" customWidth="1"/>
    <col min="13569" max="13570" width="16" style="114" customWidth="1"/>
    <col min="13571" max="13804" width="9.7109375" style="114"/>
    <col min="13805" max="13805" width="16.5703125" style="114" customWidth="1"/>
    <col min="13806" max="13806" width="76.42578125" style="114" customWidth="1"/>
    <col min="13807" max="13820" width="0" style="114" hidden="1" customWidth="1"/>
    <col min="13821" max="13821" width="19.28515625" style="114" customWidth="1"/>
    <col min="13822" max="13822" width="0" style="114" hidden="1" customWidth="1"/>
    <col min="13823" max="13824" width="19.28515625" style="114" customWidth="1"/>
    <col min="13825" max="13826" width="16" style="114" customWidth="1"/>
    <col min="13827" max="14060" width="9.7109375" style="114"/>
    <col min="14061" max="14061" width="16.5703125" style="114" customWidth="1"/>
    <col min="14062" max="14062" width="76.42578125" style="114" customWidth="1"/>
    <col min="14063" max="14076" width="0" style="114" hidden="1" customWidth="1"/>
    <col min="14077" max="14077" width="19.28515625" style="114" customWidth="1"/>
    <col min="14078" max="14078" width="0" style="114" hidden="1" customWidth="1"/>
    <col min="14079" max="14080" width="19.28515625" style="114" customWidth="1"/>
    <col min="14081" max="14082" width="16" style="114" customWidth="1"/>
    <col min="14083" max="14316" width="9.7109375" style="114"/>
    <col min="14317" max="14317" width="16.5703125" style="114" customWidth="1"/>
    <col min="14318" max="14318" width="76.42578125" style="114" customWidth="1"/>
    <col min="14319" max="14332" width="0" style="114" hidden="1" customWidth="1"/>
    <col min="14333" max="14333" width="19.28515625" style="114" customWidth="1"/>
    <col min="14334" max="14334" width="0" style="114" hidden="1" customWidth="1"/>
    <col min="14335" max="14336" width="19.28515625" style="114" customWidth="1"/>
    <col min="14337" max="14338" width="16" style="114" customWidth="1"/>
    <col min="14339" max="14572" width="9.7109375" style="114"/>
    <col min="14573" max="14573" width="16.5703125" style="114" customWidth="1"/>
    <col min="14574" max="14574" width="76.42578125" style="114" customWidth="1"/>
    <col min="14575" max="14588" width="0" style="114" hidden="1" customWidth="1"/>
    <col min="14589" max="14589" width="19.28515625" style="114" customWidth="1"/>
    <col min="14590" max="14590" width="0" style="114" hidden="1" customWidth="1"/>
    <col min="14591" max="14592" width="19.28515625" style="114" customWidth="1"/>
    <col min="14593" max="14594" width="16" style="114" customWidth="1"/>
    <col min="14595" max="14828" width="9.7109375" style="114"/>
    <col min="14829" max="14829" width="16.5703125" style="114" customWidth="1"/>
    <col min="14830" max="14830" width="76.42578125" style="114" customWidth="1"/>
    <col min="14831" max="14844" width="0" style="114" hidden="1" customWidth="1"/>
    <col min="14845" max="14845" width="19.28515625" style="114" customWidth="1"/>
    <col min="14846" max="14846" width="0" style="114" hidden="1" customWidth="1"/>
    <col min="14847" max="14848" width="19.28515625" style="114" customWidth="1"/>
    <col min="14849" max="14850" width="16" style="114" customWidth="1"/>
    <col min="14851" max="15084" width="9.7109375" style="114"/>
    <col min="15085" max="15085" width="16.5703125" style="114" customWidth="1"/>
    <col min="15086" max="15086" width="76.42578125" style="114" customWidth="1"/>
    <col min="15087" max="15100" width="0" style="114" hidden="1" customWidth="1"/>
    <col min="15101" max="15101" width="19.28515625" style="114" customWidth="1"/>
    <col min="15102" max="15102" width="0" style="114" hidden="1" customWidth="1"/>
    <col min="15103" max="15104" width="19.28515625" style="114" customWidth="1"/>
    <col min="15105" max="15106" width="16" style="114" customWidth="1"/>
    <col min="15107" max="15340" width="9.7109375" style="114"/>
    <col min="15341" max="15341" width="16.5703125" style="114" customWidth="1"/>
    <col min="15342" max="15342" width="76.42578125" style="114" customWidth="1"/>
    <col min="15343" max="15356" width="0" style="114" hidden="1" customWidth="1"/>
    <col min="15357" max="15357" width="19.28515625" style="114" customWidth="1"/>
    <col min="15358" max="15358" width="0" style="114" hidden="1" customWidth="1"/>
    <col min="15359" max="15360" width="19.28515625" style="114" customWidth="1"/>
    <col min="15361" max="15362" width="16" style="114" customWidth="1"/>
    <col min="15363" max="15596" width="9.7109375" style="114"/>
    <col min="15597" max="15597" width="16.5703125" style="114" customWidth="1"/>
    <col min="15598" max="15598" width="76.42578125" style="114" customWidth="1"/>
    <col min="15599" max="15612" width="0" style="114" hidden="1" customWidth="1"/>
    <col min="15613" max="15613" width="19.28515625" style="114" customWidth="1"/>
    <col min="15614" max="15614" width="0" style="114" hidden="1" customWidth="1"/>
    <col min="15615" max="15616" width="19.28515625" style="114" customWidth="1"/>
    <col min="15617" max="15618" width="16" style="114" customWidth="1"/>
    <col min="15619" max="15852" width="9.7109375" style="114"/>
    <col min="15853" max="15853" width="16.5703125" style="114" customWidth="1"/>
    <col min="15854" max="15854" width="76.42578125" style="114" customWidth="1"/>
    <col min="15855" max="15868" width="0" style="114" hidden="1" customWidth="1"/>
    <col min="15869" max="15869" width="19.28515625" style="114" customWidth="1"/>
    <col min="15870" max="15870" width="0" style="114" hidden="1" customWidth="1"/>
    <col min="15871" max="15872" width="19.28515625" style="114" customWidth="1"/>
    <col min="15873" max="15874" width="16" style="114" customWidth="1"/>
    <col min="15875" max="16108" width="9.7109375" style="114"/>
    <col min="16109" max="16109" width="16.5703125" style="114" customWidth="1"/>
    <col min="16110" max="16110" width="76.42578125" style="114" customWidth="1"/>
    <col min="16111" max="16124" width="0" style="114" hidden="1" customWidth="1"/>
    <col min="16125" max="16125" width="19.28515625" style="114" customWidth="1"/>
    <col min="16126" max="16126" width="0" style="114" hidden="1" customWidth="1"/>
    <col min="16127" max="16128" width="19.28515625" style="114" customWidth="1"/>
    <col min="16129" max="16130" width="16" style="114" customWidth="1"/>
    <col min="16131" max="16384" width="9.7109375" style="114"/>
  </cols>
  <sheetData>
    <row r="1" spans="1:24" ht="16.5" customHeight="1">
      <c r="A1" s="149" t="s">
        <v>38</v>
      </c>
      <c r="B1" s="149"/>
      <c r="C1" s="149"/>
      <c r="D1" s="149"/>
      <c r="E1" s="149"/>
      <c r="F1" s="149"/>
      <c r="G1" s="149"/>
      <c r="H1" s="149"/>
      <c r="I1" s="149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ht="16.5" customHeight="1">
      <c r="A2" s="631" t="s">
        <v>39</v>
      </c>
      <c r="B2" s="631"/>
      <c r="C2" s="631"/>
      <c r="D2" s="631"/>
      <c r="E2" s="631"/>
      <c r="F2" s="631"/>
      <c r="G2" s="631"/>
      <c r="H2" s="631"/>
      <c r="I2" s="631"/>
    </row>
    <row r="3" spans="1:24" ht="16.5" customHeight="1">
      <c r="A3" s="630" t="s">
        <v>40</v>
      </c>
      <c r="B3" s="630"/>
      <c r="C3" s="630"/>
      <c r="D3" s="630"/>
      <c r="E3" s="630"/>
      <c r="F3" s="630"/>
      <c r="G3" s="630"/>
      <c r="H3" s="630"/>
      <c r="I3" s="630"/>
    </row>
    <row r="4" spans="1:24" ht="16.5" customHeight="1">
      <c r="A4" s="644" t="s">
        <v>192</v>
      </c>
      <c r="B4" s="644"/>
      <c r="C4" s="644"/>
      <c r="D4" s="644"/>
      <c r="E4" s="644"/>
      <c r="F4" s="644"/>
      <c r="G4" s="644"/>
      <c r="H4" s="644"/>
      <c r="I4" s="644"/>
    </row>
    <row r="5" spans="1:24" ht="15.75" thickBot="1">
      <c r="A5" s="449"/>
      <c r="B5" s="449"/>
      <c r="C5" s="449"/>
      <c r="D5" s="449"/>
      <c r="E5" s="449"/>
      <c r="F5" s="449"/>
      <c r="G5" s="449"/>
      <c r="H5" s="449"/>
      <c r="I5" s="449"/>
    </row>
    <row r="6" spans="1:24" ht="18" customHeight="1" thickTop="1">
      <c r="A6" s="632" t="s">
        <v>41</v>
      </c>
      <c r="B6" s="635" t="s">
        <v>17</v>
      </c>
      <c r="C6" s="635" t="s">
        <v>52</v>
      </c>
      <c r="D6" s="635"/>
      <c r="E6" s="635"/>
      <c r="F6" s="635"/>
      <c r="G6" s="635"/>
      <c r="H6" s="635"/>
      <c r="I6" s="642"/>
    </row>
    <row r="7" spans="1:24" ht="18" customHeight="1">
      <c r="A7" s="633"/>
      <c r="B7" s="636"/>
      <c r="C7" s="636" t="s">
        <v>90</v>
      </c>
      <c r="D7" s="636"/>
      <c r="E7" s="636"/>
      <c r="F7" s="636"/>
      <c r="G7" s="636"/>
      <c r="H7" s="636"/>
      <c r="I7" s="643"/>
    </row>
    <row r="8" spans="1:24" ht="18" customHeight="1" thickBot="1">
      <c r="A8" s="634"/>
      <c r="B8" s="637"/>
      <c r="C8" s="455">
        <v>2018</v>
      </c>
      <c r="D8" s="455">
        <v>2019</v>
      </c>
      <c r="E8" s="455">
        <v>2020</v>
      </c>
      <c r="F8" s="455">
        <v>2021</v>
      </c>
      <c r="G8" s="455" t="s">
        <v>110</v>
      </c>
      <c r="H8" s="455" t="s">
        <v>106</v>
      </c>
      <c r="I8" s="456" t="s">
        <v>127</v>
      </c>
    </row>
    <row r="9" spans="1:24" ht="24.75" customHeight="1" thickTop="1">
      <c r="A9" s="147"/>
      <c r="B9" s="114" t="s">
        <v>20</v>
      </c>
      <c r="C9" s="448"/>
      <c r="D9" s="448"/>
      <c r="E9" s="448"/>
      <c r="F9" s="448"/>
      <c r="G9" s="448"/>
      <c r="H9" s="448"/>
      <c r="I9" s="448"/>
    </row>
    <row r="10" spans="1:24" ht="24.75" customHeight="1">
      <c r="A10" s="300" t="s">
        <v>18</v>
      </c>
      <c r="B10" s="146" t="s">
        <v>89</v>
      </c>
      <c r="C10" s="311">
        <v>1646.6831965358538</v>
      </c>
      <c r="D10" s="311">
        <v>1743.1951750414692</v>
      </c>
      <c r="E10" s="312">
        <v>1780.6331006608241</v>
      </c>
      <c r="F10" s="312">
        <v>1863.7505904609645</v>
      </c>
      <c r="G10" s="312">
        <v>1920.5565906052536</v>
      </c>
      <c r="H10" s="312">
        <v>1929.2433503267007</v>
      </c>
      <c r="I10" s="312">
        <v>2019.6822959768606</v>
      </c>
      <c r="J10" s="126"/>
      <c r="K10" s="126"/>
      <c r="L10" s="406"/>
      <c r="M10" s="406"/>
      <c r="N10" s="406"/>
      <c r="O10" s="406"/>
      <c r="P10" s="406"/>
      <c r="Q10" s="406"/>
      <c r="R10" s="344"/>
      <c r="S10" s="344"/>
      <c r="T10" s="344"/>
      <c r="U10" s="344"/>
    </row>
    <row r="11" spans="1:24" ht="24.75" customHeight="1">
      <c r="A11" s="300" t="s">
        <v>19</v>
      </c>
      <c r="B11" s="142" t="s">
        <v>28</v>
      </c>
      <c r="C11" s="311">
        <v>848.58902994086168</v>
      </c>
      <c r="D11" s="311">
        <v>1049.9263187949468</v>
      </c>
      <c r="E11" s="312">
        <v>1357.4882394798678</v>
      </c>
      <c r="F11" s="312">
        <v>2778.155155243131</v>
      </c>
      <c r="G11" s="312">
        <v>2927.8017029303069</v>
      </c>
      <c r="H11" s="312">
        <v>3030.5501195152283</v>
      </c>
      <c r="I11" s="312">
        <v>1649.0021176817447</v>
      </c>
      <c r="J11" s="126"/>
      <c r="K11" s="126"/>
      <c r="L11" s="406"/>
      <c r="M11" s="406"/>
      <c r="N11" s="406"/>
      <c r="O11" s="406"/>
      <c r="P11" s="406"/>
      <c r="Q11" s="406"/>
      <c r="R11" s="344"/>
      <c r="S11" s="344"/>
      <c r="T11" s="344"/>
      <c r="U11" s="344"/>
    </row>
    <row r="12" spans="1:24" ht="24.75" customHeight="1">
      <c r="A12" s="300" t="s">
        <v>13</v>
      </c>
      <c r="B12" s="142" t="s">
        <v>24</v>
      </c>
      <c r="C12" s="311">
        <v>3868.1527893538073</v>
      </c>
      <c r="D12" s="311">
        <v>3825.6499672464306</v>
      </c>
      <c r="E12" s="312">
        <v>3055.8195899904135</v>
      </c>
      <c r="F12" s="312">
        <v>3393.2240954877734</v>
      </c>
      <c r="G12" s="312">
        <v>3629.9933852882509</v>
      </c>
      <c r="H12" s="312">
        <v>3726.6868868062506</v>
      </c>
      <c r="I12" s="312">
        <v>3700.1864332323557</v>
      </c>
      <c r="J12" s="126"/>
      <c r="K12" s="126"/>
      <c r="L12" s="406"/>
      <c r="M12" s="406"/>
      <c r="N12" s="406"/>
      <c r="O12" s="406"/>
      <c r="P12" s="406"/>
      <c r="Q12" s="406"/>
      <c r="R12" s="344"/>
      <c r="S12" s="345"/>
      <c r="T12" s="345"/>
      <c r="U12" s="344"/>
    </row>
    <row r="13" spans="1:24" ht="24.75" customHeight="1">
      <c r="A13" s="300" t="s">
        <v>4</v>
      </c>
      <c r="B13" s="142" t="s">
        <v>88</v>
      </c>
      <c r="C13" s="311">
        <v>1222.9358262750195</v>
      </c>
      <c r="D13" s="311">
        <v>1272.9840498604783</v>
      </c>
      <c r="E13" s="312">
        <v>1300.4881414175381</v>
      </c>
      <c r="F13" s="312">
        <v>1424.9919962769241</v>
      </c>
      <c r="G13" s="312">
        <v>1485.4591670654988</v>
      </c>
      <c r="H13" s="312">
        <v>1610.4611949114192</v>
      </c>
      <c r="I13" s="519">
        <v>1693.1884894270395</v>
      </c>
      <c r="J13" s="520"/>
      <c r="K13" s="126"/>
      <c r="L13" s="406"/>
      <c r="M13" s="406"/>
      <c r="N13" s="406"/>
      <c r="O13" s="406"/>
      <c r="P13" s="406"/>
      <c r="Q13" s="406"/>
      <c r="R13" s="344"/>
      <c r="S13" s="344"/>
      <c r="T13" s="344"/>
      <c r="U13" s="344"/>
    </row>
    <row r="14" spans="1:24" ht="24.75" customHeight="1">
      <c r="A14" s="300" t="s">
        <v>1</v>
      </c>
      <c r="B14" s="146" t="s">
        <v>87</v>
      </c>
      <c r="C14" s="311">
        <v>175.06466518158766</v>
      </c>
      <c r="D14" s="311">
        <v>157.60030122052439</v>
      </c>
      <c r="E14" s="312">
        <v>162.74275451656885</v>
      </c>
      <c r="F14" s="312">
        <v>183.98352804492734</v>
      </c>
      <c r="G14" s="312">
        <v>192.58895708941913</v>
      </c>
      <c r="H14" s="312">
        <v>177.72965329473743</v>
      </c>
      <c r="I14" s="519">
        <v>187.52557610991181</v>
      </c>
      <c r="J14" s="520"/>
      <c r="K14" s="126"/>
      <c r="L14" s="406"/>
      <c r="M14" s="406"/>
      <c r="N14" s="406"/>
      <c r="O14" s="406"/>
      <c r="P14" s="406"/>
      <c r="Q14" s="406"/>
      <c r="R14" s="344"/>
      <c r="S14" s="344"/>
      <c r="T14" s="344"/>
      <c r="U14" s="344"/>
    </row>
    <row r="15" spans="1:24" ht="24.75" customHeight="1">
      <c r="A15" s="300" t="s">
        <v>2</v>
      </c>
      <c r="B15" s="142" t="s">
        <v>25</v>
      </c>
      <c r="C15" s="308">
        <v>12007.030933407012</v>
      </c>
      <c r="D15" s="308">
        <v>12118.352967111538</v>
      </c>
      <c r="E15" s="309">
        <v>6358.2492795834351</v>
      </c>
      <c r="F15" s="309">
        <v>8174.0565915835796</v>
      </c>
      <c r="G15" s="309">
        <v>9614.3229157238857</v>
      </c>
      <c r="H15" s="309">
        <v>11508.234986716227</v>
      </c>
      <c r="I15" s="521">
        <v>12065.405069013585</v>
      </c>
      <c r="J15" s="520"/>
      <c r="K15" s="126"/>
      <c r="L15" s="406"/>
      <c r="M15" s="406"/>
      <c r="N15" s="406"/>
      <c r="O15" s="406"/>
      <c r="P15" s="406"/>
      <c r="Q15" s="406"/>
      <c r="R15" s="344"/>
      <c r="S15" s="344"/>
      <c r="T15" s="344"/>
      <c r="U15" s="344"/>
    </row>
    <row r="16" spans="1:24" ht="30" customHeight="1">
      <c r="A16" s="415" t="s">
        <v>5</v>
      </c>
      <c r="B16" s="146" t="s">
        <v>86</v>
      </c>
      <c r="C16" s="308">
        <v>12336.748211076039</v>
      </c>
      <c r="D16" s="308">
        <v>12516.276342553661</v>
      </c>
      <c r="E16" s="309">
        <v>10444.668037510062</v>
      </c>
      <c r="F16" s="309">
        <v>12429.091984147806</v>
      </c>
      <c r="G16" s="309">
        <v>14544.766796614751</v>
      </c>
      <c r="H16" s="309">
        <v>15828.371866343892</v>
      </c>
      <c r="I16" s="521">
        <v>16762.292308481694</v>
      </c>
      <c r="J16" s="520"/>
      <c r="K16" s="126"/>
      <c r="L16" s="406"/>
      <c r="M16" s="406"/>
      <c r="N16" s="406"/>
      <c r="O16" s="406"/>
      <c r="P16" s="406"/>
      <c r="Q16" s="406"/>
      <c r="R16" s="344"/>
      <c r="S16" s="344"/>
      <c r="T16" s="344"/>
      <c r="U16" s="344"/>
    </row>
    <row r="17" spans="1:21" ht="24.75" customHeight="1">
      <c r="A17" s="300" t="s">
        <v>8</v>
      </c>
      <c r="B17" s="142" t="s">
        <v>85</v>
      </c>
      <c r="C17" s="311">
        <v>6886.9803996026058</v>
      </c>
      <c r="D17" s="311">
        <v>7395.6027496206734</v>
      </c>
      <c r="E17" s="312">
        <v>6235.6811017979417</v>
      </c>
      <c r="F17" s="312">
        <v>7418.9373152914541</v>
      </c>
      <c r="G17" s="312">
        <v>8658.4308240008868</v>
      </c>
      <c r="H17" s="312">
        <v>9180.1699484361816</v>
      </c>
      <c r="I17" s="519">
        <v>9613.0574334658577</v>
      </c>
      <c r="J17" s="520"/>
      <c r="K17" s="126"/>
      <c r="L17" s="406"/>
      <c r="M17" s="406"/>
      <c r="N17" s="406"/>
      <c r="O17" s="406"/>
      <c r="P17" s="406"/>
      <c r="Q17" s="406"/>
      <c r="R17" s="438"/>
      <c r="S17" s="344"/>
      <c r="T17" s="344"/>
      <c r="U17" s="344"/>
    </row>
    <row r="18" spans="1:21" ht="24.75" customHeight="1">
      <c r="A18" s="300" t="s">
        <v>9</v>
      </c>
      <c r="B18" s="142" t="s">
        <v>29</v>
      </c>
      <c r="C18" s="311">
        <v>2001.8111444924552</v>
      </c>
      <c r="D18" s="311">
        <v>2022.4552168168893</v>
      </c>
      <c r="E18" s="312">
        <v>754.08767059718991</v>
      </c>
      <c r="F18" s="312">
        <v>977.73201509898934</v>
      </c>
      <c r="G18" s="312">
        <v>1247.7987561965028</v>
      </c>
      <c r="H18" s="312">
        <v>1293.6709223150856</v>
      </c>
      <c r="I18" s="519">
        <v>1408.8023157691196</v>
      </c>
      <c r="J18" s="520"/>
      <c r="K18" s="126"/>
      <c r="L18" s="406"/>
      <c r="M18" s="406"/>
      <c r="N18" s="406"/>
      <c r="O18" s="406"/>
      <c r="P18" s="406"/>
      <c r="Q18" s="406"/>
      <c r="R18" s="344"/>
      <c r="S18" s="344"/>
      <c r="T18" s="344"/>
      <c r="U18" s="344"/>
    </row>
    <row r="19" spans="1:21" ht="24.75" customHeight="1">
      <c r="A19" s="300" t="s">
        <v>12</v>
      </c>
      <c r="B19" s="142" t="s">
        <v>84</v>
      </c>
      <c r="C19" s="311">
        <v>1592.3111151123078</v>
      </c>
      <c r="D19" s="311">
        <v>1595.4044641145158</v>
      </c>
      <c r="E19" s="312">
        <v>1619.1412590216919</v>
      </c>
      <c r="F19" s="312">
        <v>1716.8095127467211</v>
      </c>
      <c r="G19" s="312">
        <v>1696.5817866998814</v>
      </c>
      <c r="H19" s="312">
        <v>1762.7636933206441</v>
      </c>
      <c r="I19" s="519">
        <v>1793.6678230856226</v>
      </c>
      <c r="J19" s="520"/>
      <c r="K19" s="126"/>
      <c r="L19" s="406"/>
      <c r="M19" s="406"/>
      <c r="N19" s="406"/>
      <c r="O19" s="406"/>
      <c r="P19" s="406"/>
      <c r="Q19" s="406"/>
      <c r="R19" s="344"/>
      <c r="S19" s="344"/>
      <c r="T19" s="344"/>
      <c r="U19" s="344"/>
    </row>
    <row r="20" spans="1:21" ht="24.75" customHeight="1">
      <c r="A20" s="300" t="s">
        <v>6</v>
      </c>
      <c r="B20" s="142" t="s">
        <v>83</v>
      </c>
      <c r="C20" s="311">
        <v>4125.5827261491886</v>
      </c>
      <c r="D20" s="311">
        <v>4211.8541804018469</v>
      </c>
      <c r="E20" s="312">
        <v>4174.6028499380809</v>
      </c>
      <c r="F20" s="312">
        <v>4426.4759248280707</v>
      </c>
      <c r="G20" s="312">
        <v>4551.71638674119</v>
      </c>
      <c r="H20" s="312">
        <v>4622.9126687977714</v>
      </c>
      <c r="I20" s="519">
        <v>4921.2422868088543</v>
      </c>
      <c r="J20" s="520"/>
      <c r="K20" s="126"/>
      <c r="L20" s="406"/>
      <c r="M20" s="406"/>
      <c r="N20" s="406"/>
      <c r="O20" s="406"/>
      <c r="P20" s="406"/>
      <c r="Q20" s="406"/>
      <c r="R20" s="344"/>
      <c r="S20" s="344"/>
      <c r="T20" s="344"/>
      <c r="U20" s="344"/>
    </row>
    <row r="21" spans="1:21" ht="24.75" customHeight="1">
      <c r="A21" s="300" t="s">
        <v>3</v>
      </c>
      <c r="B21" s="142" t="s">
        <v>80</v>
      </c>
      <c r="C21" s="311">
        <v>1302.8153949415798</v>
      </c>
      <c r="D21" s="311">
        <v>1349.9596974929182</v>
      </c>
      <c r="E21" s="312">
        <v>1185.2802047529033</v>
      </c>
      <c r="F21" s="312">
        <v>1252.5763429657009</v>
      </c>
      <c r="G21" s="312">
        <v>1368.2170216357947</v>
      </c>
      <c r="H21" s="312">
        <v>1474.879686812197</v>
      </c>
      <c r="I21" s="519">
        <v>1577.0882782304764</v>
      </c>
      <c r="J21" s="520"/>
      <c r="K21" s="126"/>
      <c r="L21" s="406"/>
      <c r="M21" s="406"/>
      <c r="N21" s="406"/>
      <c r="O21" s="406"/>
      <c r="P21" s="406"/>
      <c r="Q21" s="406"/>
      <c r="R21" s="344"/>
      <c r="S21" s="344"/>
      <c r="T21" s="344"/>
      <c r="U21" s="344"/>
    </row>
    <row r="22" spans="1:21" ht="24.75" customHeight="1">
      <c r="A22" s="300" t="s">
        <v>7</v>
      </c>
      <c r="B22" s="142" t="s">
        <v>75</v>
      </c>
      <c r="C22" s="311">
        <v>2159.0590974755455</v>
      </c>
      <c r="D22" s="311">
        <v>2193.3283980008359</v>
      </c>
      <c r="E22" s="312">
        <v>1746.666943597199</v>
      </c>
      <c r="F22" s="312">
        <v>2071.8684972469305</v>
      </c>
      <c r="G22" s="312">
        <v>2321.6643323796802</v>
      </c>
      <c r="H22" s="312">
        <v>2667.5683248728833</v>
      </c>
      <c r="I22" s="519">
        <v>2950.4469553669292</v>
      </c>
      <c r="J22" s="520"/>
      <c r="K22" s="126"/>
      <c r="L22" s="406"/>
      <c r="M22" s="406"/>
      <c r="N22" s="406"/>
      <c r="O22" s="406"/>
      <c r="P22" s="406"/>
      <c r="Q22" s="406"/>
      <c r="R22" s="344"/>
      <c r="S22" s="344"/>
      <c r="T22" s="344"/>
      <c r="U22" s="344"/>
    </row>
    <row r="23" spans="1:21" ht="24.75" customHeight="1">
      <c r="A23" s="300" t="s">
        <v>14</v>
      </c>
      <c r="B23" s="142" t="s">
        <v>82</v>
      </c>
      <c r="C23" s="311">
        <v>1256.5817831507036</v>
      </c>
      <c r="D23" s="311">
        <v>1453.3504135632584</v>
      </c>
      <c r="E23" s="312">
        <v>1307.2470990224269</v>
      </c>
      <c r="F23" s="312">
        <v>1517.9266642233656</v>
      </c>
      <c r="G23" s="312">
        <v>1691.4167309151285</v>
      </c>
      <c r="H23" s="312">
        <v>1784.4468360943401</v>
      </c>
      <c r="I23" s="519">
        <v>1790.352786811738</v>
      </c>
      <c r="J23" s="520"/>
      <c r="K23" s="126"/>
      <c r="L23" s="406"/>
      <c r="M23" s="406"/>
      <c r="N23" s="406"/>
      <c r="O23" s="406"/>
      <c r="P23" s="406"/>
      <c r="Q23" s="406"/>
      <c r="R23" s="344"/>
      <c r="S23" s="344"/>
      <c r="T23" s="344"/>
      <c r="U23" s="344"/>
    </row>
    <row r="24" spans="1:21" ht="24.75" customHeight="1">
      <c r="A24" s="300" t="s">
        <v>16</v>
      </c>
      <c r="B24" s="142" t="s">
        <v>73</v>
      </c>
      <c r="C24" s="311">
        <v>651.84146966235187</v>
      </c>
      <c r="D24" s="311">
        <v>681.43768060758089</v>
      </c>
      <c r="E24" s="312">
        <v>624.98852639682229</v>
      </c>
      <c r="F24" s="312">
        <v>620.80647182345422</v>
      </c>
      <c r="G24" s="312">
        <v>606.62586251874313</v>
      </c>
      <c r="H24" s="312">
        <v>636.97029606723038</v>
      </c>
      <c r="I24" s="519">
        <v>662.7051494648083</v>
      </c>
      <c r="J24" s="520"/>
      <c r="K24" s="126"/>
      <c r="L24" s="406"/>
      <c r="M24" s="406"/>
      <c r="N24" s="406"/>
      <c r="O24" s="406"/>
      <c r="P24" s="406"/>
      <c r="Q24" s="406"/>
      <c r="R24" s="344"/>
      <c r="S24" s="344"/>
      <c r="T24" s="344"/>
      <c r="U24" s="344"/>
    </row>
    <row r="25" spans="1:21" ht="24.75" customHeight="1">
      <c r="A25" s="300" t="s">
        <v>72</v>
      </c>
      <c r="B25" s="142" t="s">
        <v>71</v>
      </c>
      <c r="C25" s="311">
        <v>621.61517875685774</v>
      </c>
      <c r="D25" s="311">
        <v>647.23498149427382</v>
      </c>
      <c r="E25" s="312">
        <v>699.41843732623545</v>
      </c>
      <c r="F25" s="312">
        <v>710.66459564714978</v>
      </c>
      <c r="G25" s="312">
        <v>736.24533724181822</v>
      </c>
      <c r="H25" s="312">
        <v>755.55839664420819</v>
      </c>
      <c r="I25" s="519">
        <v>786.57234973841241</v>
      </c>
      <c r="J25" s="520"/>
      <c r="K25" s="126"/>
      <c r="L25" s="406"/>
      <c r="M25" s="406"/>
      <c r="N25" s="406"/>
      <c r="O25" s="406"/>
      <c r="P25" s="406"/>
      <c r="Q25" s="406"/>
      <c r="R25" s="344"/>
      <c r="S25" s="344"/>
      <c r="T25" s="344"/>
      <c r="U25" s="344"/>
    </row>
    <row r="26" spans="1:21" ht="24.75" customHeight="1">
      <c r="A26" s="300" t="s">
        <v>70</v>
      </c>
      <c r="B26" s="142" t="s">
        <v>104</v>
      </c>
      <c r="C26" s="311">
        <v>457.02449140281635</v>
      </c>
      <c r="D26" s="311">
        <v>441.78240695320403</v>
      </c>
      <c r="E26" s="312">
        <v>145.44400653111012</v>
      </c>
      <c r="F26" s="312">
        <v>296.24292943650596</v>
      </c>
      <c r="G26" s="312">
        <v>418.20448284545421</v>
      </c>
      <c r="H26" s="312">
        <v>440.80405966769843</v>
      </c>
      <c r="I26" s="519">
        <v>452.71022163617516</v>
      </c>
      <c r="J26" s="126"/>
      <c r="K26" s="126"/>
      <c r="L26" s="406"/>
      <c r="M26" s="406"/>
      <c r="N26" s="406"/>
      <c r="O26" s="406"/>
      <c r="P26" s="406"/>
      <c r="Q26" s="406"/>
      <c r="R26" s="344"/>
      <c r="S26" s="344"/>
      <c r="T26" s="344"/>
      <c r="U26" s="344"/>
    </row>
    <row r="27" spans="1:21" ht="24.75" customHeight="1">
      <c r="A27" s="416" t="s">
        <v>69</v>
      </c>
      <c r="B27" s="417" t="s">
        <v>68</v>
      </c>
      <c r="C27" s="145">
        <v>437.81687025806156</v>
      </c>
      <c r="D27" s="145">
        <v>448.36111700991643</v>
      </c>
      <c r="E27" s="315">
        <v>342.68134150484644</v>
      </c>
      <c r="F27" s="315">
        <v>360.26280642848207</v>
      </c>
      <c r="G27" s="315">
        <v>395.32572465788115</v>
      </c>
      <c r="H27" s="315">
        <v>446.35456217991367</v>
      </c>
      <c r="I27" s="516">
        <v>484.1091813970254</v>
      </c>
      <c r="J27" s="520"/>
      <c r="K27" s="126"/>
      <c r="L27" s="406"/>
      <c r="M27" s="406"/>
      <c r="N27" s="406"/>
      <c r="O27" s="406"/>
      <c r="P27" s="406"/>
      <c r="Q27" s="406"/>
      <c r="R27" s="344"/>
      <c r="S27" s="344"/>
      <c r="T27" s="344"/>
      <c r="U27" s="344"/>
    </row>
    <row r="28" spans="1:21" ht="24.75" customHeight="1">
      <c r="A28" s="418"/>
      <c r="B28" s="419" t="s">
        <v>21</v>
      </c>
      <c r="C28" s="312"/>
      <c r="D28" s="312"/>
      <c r="E28" s="312"/>
      <c r="F28" s="312"/>
      <c r="G28" s="312"/>
      <c r="H28" s="312"/>
      <c r="I28" s="519"/>
      <c r="J28" s="520"/>
      <c r="K28" s="126"/>
      <c r="L28" s="406"/>
      <c r="M28" s="406"/>
      <c r="N28" s="406"/>
      <c r="O28" s="406"/>
      <c r="P28" s="406"/>
      <c r="Q28" s="406"/>
      <c r="R28" s="344"/>
      <c r="S28" s="344"/>
      <c r="T28" s="344"/>
      <c r="U28" s="344"/>
    </row>
    <row r="29" spans="1:21" ht="24.75" customHeight="1">
      <c r="A29" s="300" t="s">
        <v>2</v>
      </c>
      <c r="B29" s="142" t="s">
        <v>81</v>
      </c>
      <c r="C29" s="311">
        <v>917.14252856971109</v>
      </c>
      <c r="D29" s="311">
        <v>924.14906361802605</v>
      </c>
      <c r="E29" s="312">
        <v>462.35283277391494</v>
      </c>
      <c r="F29" s="312">
        <v>601.10951872417638</v>
      </c>
      <c r="G29" s="312">
        <v>711.758618151772</v>
      </c>
      <c r="H29" s="312">
        <v>792.59851513829165</v>
      </c>
      <c r="I29" s="519">
        <v>813.71056104937747</v>
      </c>
      <c r="J29" s="520"/>
      <c r="K29" s="126"/>
      <c r="L29" s="406"/>
      <c r="M29" s="406"/>
      <c r="N29" s="406"/>
      <c r="O29" s="406"/>
      <c r="P29" s="406"/>
      <c r="Q29" s="406"/>
      <c r="R29" s="344"/>
      <c r="S29" s="344"/>
      <c r="T29" s="344"/>
      <c r="U29" s="344"/>
    </row>
    <row r="30" spans="1:21" ht="24.75" customHeight="1">
      <c r="A30" s="300" t="s">
        <v>3</v>
      </c>
      <c r="B30" s="142" t="s">
        <v>80</v>
      </c>
      <c r="C30" s="311">
        <v>4521.2683719200613</v>
      </c>
      <c r="D30" s="311">
        <v>4793.3689866428012</v>
      </c>
      <c r="E30" s="312">
        <v>4960.2625098626331</v>
      </c>
      <c r="F30" s="312">
        <v>5127.8997171812662</v>
      </c>
      <c r="G30" s="312">
        <v>5277.9495293047257</v>
      </c>
      <c r="H30" s="312">
        <v>5433.1670096020907</v>
      </c>
      <c r="I30" s="519">
        <v>5595.8893605597395</v>
      </c>
      <c r="J30" s="520"/>
      <c r="K30" s="126"/>
      <c r="L30" s="406"/>
      <c r="M30" s="406"/>
      <c r="N30" s="406"/>
      <c r="O30" s="406"/>
      <c r="P30" s="406"/>
      <c r="Q30" s="406"/>
      <c r="R30" s="344"/>
      <c r="S30" s="344"/>
      <c r="T30" s="344"/>
      <c r="U30" s="344"/>
    </row>
    <row r="31" spans="1:21" ht="24.75" customHeight="1">
      <c r="A31" s="416" t="s">
        <v>79</v>
      </c>
      <c r="B31" s="417" t="s">
        <v>78</v>
      </c>
      <c r="C31" s="139">
        <v>303.235387</v>
      </c>
      <c r="D31" s="139">
        <v>355.31226335375754</v>
      </c>
      <c r="E31" s="314">
        <v>285.5050421493749</v>
      </c>
      <c r="F31" s="314">
        <v>267.84938799237256</v>
      </c>
      <c r="G31" s="314">
        <v>284.23134202530508</v>
      </c>
      <c r="H31" s="314">
        <v>297.43452282767799</v>
      </c>
      <c r="I31" s="522">
        <v>304.2121207195899</v>
      </c>
      <c r="J31" s="520"/>
      <c r="K31" s="126"/>
      <c r="L31" s="406"/>
      <c r="M31" s="406"/>
      <c r="N31" s="406"/>
      <c r="O31" s="406"/>
      <c r="P31" s="406"/>
      <c r="Q31" s="406"/>
      <c r="R31" s="344"/>
      <c r="S31" s="344"/>
      <c r="T31" s="344"/>
      <c r="U31" s="344"/>
    </row>
    <row r="32" spans="1:21" s="136" customFormat="1" ht="24.75" customHeight="1">
      <c r="A32" s="159"/>
      <c r="B32" s="419" t="s">
        <v>45</v>
      </c>
      <c r="C32" s="312"/>
      <c r="D32" s="312"/>
      <c r="E32" s="312"/>
      <c r="F32" s="312"/>
      <c r="G32" s="312"/>
      <c r="H32" s="312"/>
      <c r="I32" s="519"/>
      <c r="J32" s="520"/>
      <c r="K32" s="126"/>
      <c r="L32" s="406"/>
      <c r="M32" s="406"/>
      <c r="N32" s="406"/>
      <c r="O32" s="406"/>
      <c r="P32" s="406"/>
      <c r="Q32" s="406"/>
      <c r="R32" s="344"/>
      <c r="S32" s="344"/>
      <c r="T32" s="344"/>
      <c r="U32" s="344"/>
    </row>
    <row r="33" spans="1:21" ht="24.75" customHeight="1">
      <c r="A33" s="155" t="s">
        <v>1</v>
      </c>
      <c r="B33" s="419" t="s">
        <v>77</v>
      </c>
      <c r="C33" s="311">
        <v>29.457911490000001</v>
      </c>
      <c r="D33" s="311">
        <v>31.352761263483348</v>
      </c>
      <c r="E33" s="312">
        <v>31.423799177699308</v>
      </c>
      <c r="F33" s="312">
        <v>26.946369877364251</v>
      </c>
      <c r="G33" s="312">
        <v>27.815333281995642</v>
      </c>
      <c r="H33" s="312">
        <v>32.031724905053053</v>
      </c>
      <c r="I33" s="519">
        <v>33.41242230556086</v>
      </c>
      <c r="J33" s="520"/>
      <c r="K33" s="126"/>
      <c r="L33" s="406"/>
      <c r="M33" s="406"/>
      <c r="N33" s="406"/>
      <c r="O33" s="406"/>
      <c r="P33" s="406"/>
      <c r="Q33" s="406"/>
      <c r="R33" s="344"/>
      <c r="S33" s="344"/>
      <c r="T33" s="344"/>
      <c r="U33" s="344"/>
    </row>
    <row r="34" spans="1:21" ht="24.75" customHeight="1">
      <c r="A34" s="155" t="s">
        <v>12</v>
      </c>
      <c r="B34" s="419" t="s">
        <v>76</v>
      </c>
      <c r="C34" s="311">
        <v>5.8284839999999996</v>
      </c>
      <c r="D34" s="311">
        <v>6.6425211519412448</v>
      </c>
      <c r="E34" s="312">
        <v>6.6764174151501194</v>
      </c>
      <c r="F34" s="312">
        <v>7.0219312857962723</v>
      </c>
      <c r="G34" s="312">
        <v>7.4880996149710759</v>
      </c>
      <c r="H34" s="312">
        <v>8.5907333326737607</v>
      </c>
      <c r="I34" s="519">
        <v>10.238719938928023</v>
      </c>
      <c r="J34" s="520"/>
      <c r="K34" s="126"/>
      <c r="L34" s="406"/>
      <c r="M34" s="406"/>
      <c r="N34" s="406"/>
      <c r="O34" s="406"/>
      <c r="P34" s="406"/>
      <c r="Q34" s="406"/>
      <c r="R34" s="344"/>
      <c r="S34" s="344"/>
      <c r="T34" s="344"/>
      <c r="U34" s="344"/>
    </row>
    <row r="35" spans="1:21" ht="24.75" customHeight="1">
      <c r="A35" s="155" t="s">
        <v>7</v>
      </c>
      <c r="B35" s="419" t="s">
        <v>75</v>
      </c>
      <c r="C35" s="311">
        <v>14.885</v>
      </c>
      <c r="D35" s="311">
        <v>15.336246774806392</v>
      </c>
      <c r="E35" s="312">
        <v>15.868970531448619</v>
      </c>
      <c r="F35" s="312">
        <v>17.451977081063703</v>
      </c>
      <c r="G35" s="312">
        <v>17.767829249119544</v>
      </c>
      <c r="H35" s="312">
        <v>17.795978551896717</v>
      </c>
      <c r="I35" s="519">
        <v>13.600985460176764</v>
      </c>
      <c r="J35" s="520"/>
      <c r="K35" s="126"/>
      <c r="L35" s="406"/>
      <c r="M35" s="406"/>
      <c r="N35" s="406"/>
      <c r="O35" s="406"/>
      <c r="P35" s="406"/>
      <c r="Q35" s="406"/>
      <c r="R35" s="344"/>
      <c r="S35" s="344"/>
      <c r="T35" s="344"/>
      <c r="U35" s="344"/>
    </row>
    <row r="36" spans="1:21" ht="24.75" customHeight="1">
      <c r="A36" s="155" t="s">
        <v>15</v>
      </c>
      <c r="B36" s="420" t="s">
        <v>74</v>
      </c>
      <c r="C36" s="339">
        <v>2777.72954626</v>
      </c>
      <c r="D36" s="339">
        <v>2959.0323656178098</v>
      </c>
      <c r="E36" s="306">
        <v>3421.9055644441146</v>
      </c>
      <c r="F36" s="306">
        <v>3682.5506094382558</v>
      </c>
      <c r="G36" s="306">
        <v>3735.8335614493976</v>
      </c>
      <c r="H36" s="306">
        <v>3879.4757291728597</v>
      </c>
      <c r="I36" s="523">
        <v>3959.1540168630536</v>
      </c>
      <c r="J36" s="520"/>
      <c r="K36" s="126"/>
      <c r="L36" s="406"/>
      <c r="M36" s="406"/>
      <c r="N36" s="406"/>
      <c r="O36" s="406"/>
      <c r="P36" s="406"/>
      <c r="Q36" s="406"/>
      <c r="R36" s="344"/>
      <c r="S36" s="344"/>
      <c r="T36" s="344"/>
      <c r="U36" s="344"/>
    </row>
    <row r="37" spans="1:21" ht="24.75" customHeight="1">
      <c r="A37" s="155" t="s">
        <v>16</v>
      </c>
      <c r="B37" s="419" t="s">
        <v>73</v>
      </c>
      <c r="C37" s="340">
        <v>1469.2133577822001</v>
      </c>
      <c r="D37" s="340">
        <v>1543.0852424805967</v>
      </c>
      <c r="E37" s="132">
        <v>1487.5494899181792</v>
      </c>
      <c r="F37" s="132">
        <v>1533.4124928762387</v>
      </c>
      <c r="G37" s="132">
        <v>1549.6245410543931</v>
      </c>
      <c r="H37" s="132">
        <v>1579.4768200096566</v>
      </c>
      <c r="I37" s="524">
        <v>1686.7368516336867</v>
      </c>
      <c r="J37" s="520"/>
      <c r="K37" s="126"/>
      <c r="L37" s="406"/>
      <c r="M37" s="406"/>
      <c r="N37" s="406"/>
      <c r="O37" s="406"/>
      <c r="P37" s="406"/>
      <c r="Q37" s="406"/>
      <c r="R37" s="344"/>
      <c r="S37" s="344"/>
      <c r="T37" s="344"/>
      <c r="U37" s="344"/>
    </row>
    <row r="38" spans="1:21" ht="24.75" customHeight="1">
      <c r="A38" s="155" t="s">
        <v>72</v>
      </c>
      <c r="B38" s="419" t="s">
        <v>71</v>
      </c>
      <c r="C38" s="340">
        <v>1310.6960264938236</v>
      </c>
      <c r="D38" s="340">
        <v>1332.8562275807583</v>
      </c>
      <c r="E38" s="132">
        <v>1588.7791130317869</v>
      </c>
      <c r="F38" s="132">
        <v>1699.2556530129814</v>
      </c>
      <c r="G38" s="132">
        <v>1737.93063572079</v>
      </c>
      <c r="H38" s="132">
        <v>1741.6151285007438</v>
      </c>
      <c r="I38" s="524">
        <v>1725.5203906212087</v>
      </c>
      <c r="J38" s="520"/>
      <c r="K38" s="126"/>
      <c r="L38" s="406"/>
      <c r="M38" s="406"/>
      <c r="N38" s="406"/>
      <c r="O38" s="406"/>
      <c r="P38" s="406"/>
      <c r="Q38" s="406"/>
      <c r="R38" s="344"/>
      <c r="S38" s="344"/>
      <c r="T38" s="344"/>
      <c r="U38" s="344"/>
    </row>
    <row r="39" spans="1:21" ht="24.75" customHeight="1">
      <c r="A39" s="155" t="s">
        <v>70</v>
      </c>
      <c r="B39" s="419" t="s">
        <v>104</v>
      </c>
      <c r="C39" s="341">
        <v>7.0789260000000009</v>
      </c>
      <c r="D39" s="341">
        <v>6.931451942310856</v>
      </c>
      <c r="E39" s="131">
        <v>6.1489954375310489</v>
      </c>
      <c r="F39" s="131">
        <v>6.449584060175324</v>
      </c>
      <c r="G39" s="131">
        <v>7.2873161794148409</v>
      </c>
      <c r="H39" s="131">
        <v>8.1079944855993702</v>
      </c>
      <c r="I39" s="525">
        <v>5.0829528240950284</v>
      </c>
      <c r="J39" s="520"/>
      <c r="K39" s="126"/>
      <c r="L39" s="406"/>
      <c r="M39" s="406"/>
      <c r="N39" s="406"/>
      <c r="O39" s="406"/>
      <c r="P39" s="406"/>
      <c r="Q39" s="406"/>
      <c r="R39" s="344"/>
      <c r="S39" s="344"/>
      <c r="T39" s="344"/>
      <c r="U39" s="344"/>
    </row>
    <row r="40" spans="1:21" ht="24.75" customHeight="1">
      <c r="A40" s="421" t="s">
        <v>69</v>
      </c>
      <c r="B40" s="422" t="s">
        <v>68</v>
      </c>
      <c r="C40" s="129">
        <v>61.989385088300011</v>
      </c>
      <c r="D40" s="129">
        <v>49.010899944781158</v>
      </c>
      <c r="E40" s="317">
        <v>45.999973891583814</v>
      </c>
      <c r="F40" s="317">
        <v>44.563068018292121</v>
      </c>
      <c r="G40" s="317">
        <v>48.432443232540898</v>
      </c>
      <c r="H40" s="317">
        <v>46.898824890152511</v>
      </c>
      <c r="I40" s="526">
        <v>48.662646815777627</v>
      </c>
      <c r="J40" s="520"/>
      <c r="K40" s="126"/>
      <c r="L40" s="406"/>
      <c r="M40" s="406"/>
      <c r="N40" s="406"/>
      <c r="O40" s="406"/>
      <c r="P40" s="406"/>
      <c r="Q40" s="406"/>
      <c r="R40" s="344"/>
      <c r="S40" s="344"/>
      <c r="T40" s="344"/>
      <c r="U40" s="344"/>
    </row>
    <row r="41" spans="1:21" ht="24.75" customHeight="1">
      <c r="A41" s="423"/>
      <c r="B41" s="424" t="s">
        <v>67</v>
      </c>
      <c r="C41" s="120">
        <v>65017.169247378741</v>
      </c>
      <c r="D41" s="120">
        <v>67141.834458276033</v>
      </c>
      <c r="E41" s="342">
        <v>55561.665332575401</v>
      </c>
      <c r="F41" s="342">
        <v>64634.912702810223</v>
      </c>
      <c r="G41" s="342">
        <v>71529.450347229271</v>
      </c>
      <c r="H41" s="342">
        <v>76988.538807216944</v>
      </c>
      <c r="I41" s="527">
        <v>79132.129050636606</v>
      </c>
      <c r="J41" s="520"/>
      <c r="K41" s="126"/>
      <c r="L41" s="406"/>
      <c r="M41" s="406"/>
      <c r="N41" s="406"/>
      <c r="O41" s="406"/>
      <c r="P41" s="406"/>
      <c r="Q41" s="406"/>
      <c r="R41" s="344"/>
      <c r="S41" s="344"/>
      <c r="T41" s="344"/>
      <c r="U41" s="344"/>
    </row>
    <row r="42" spans="1:21" ht="24.75" customHeight="1">
      <c r="A42" s="155" t="s">
        <v>11</v>
      </c>
      <c r="B42" s="419" t="s">
        <v>66</v>
      </c>
      <c r="C42" s="124">
        <v>2299.3019338700014</v>
      </c>
      <c r="D42" s="124">
        <v>2263.5125536398859</v>
      </c>
      <c r="E42" s="343">
        <v>1457.1489832765403</v>
      </c>
      <c r="F42" s="343">
        <v>1775.2034216344757</v>
      </c>
      <c r="G42" s="343">
        <v>2032.7186334367861</v>
      </c>
      <c r="H42" s="343">
        <v>2046.9117335133421</v>
      </c>
      <c r="I42" s="528">
        <v>2065.2632528235463</v>
      </c>
      <c r="J42" s="520"/>
      <c r="K42" s="126"/>
      <c r="L42" s="406"/>
      <c r="M42" s="406"/>
      <c r="N42" s="406"/>
      <c r="O42" s="406"/>
      <c r="P42" s="406"/>
      <c r="Q42" s="406"/>
      <c r="R42" s="344"/>
      <c r="S42" s="344"/>
      <c r="T42" s="344"/>
      <c r="U42" s="344"/>
    </row>
    <row r="43" spans="1:21" ht="24.75" customHeight="1">
      <c r="A43" s="425"/>
      <c r="B43" s="426" t="s">
        <v>65</v>
      </c>
      <c r="C43" s="120">
        <v>67316.471181248737</v>
      </c>
      <c r="D43" s="120">
        <v>69405.347011915917</v>
      </c>
      <c r="E43" s="342">
        <v>57036.460526150018</v>
      </c>
      <c r="F43" s="342">
        <v>66428.725696955502</v>
      </c>
      <c r="G43" s="342">
        <v>73582.87746411789</v>
      </c>
      <c r="H43" s="342">
        <v>79027.496467596618</v>
      </c>
      <c r="I43" s="342">
        <v>81288.981065998436</v>
      </c>
      <c r="J43" s="126"/>
      <c r="K43" s="126"/>
      <c r="L43" s="406"/>
      <c r="M43" s="406"/>
      <c r="N43" s="406"/>
      <c r="O43" s="406"/>
      <c r="P43" s="406"/>
      <c r="Q43" s="406"/>
      <c r="R43" s="344"/>
      <c r="S43" s="344"/>
      <c r="T43" s="344"/>
      <c r="U43" s="344"/>
    </row>
    <row r="44" spans="1:21" ht="15" customHeight="1">
      <c r="A44" s="181" t="s">
        <v>64</v>
      </c>
      <c r="B44" s="320"/>
      <c r="C44" s="321"/>
      <c r="D44" s="321"/>
      <c r="E44" s="321"/>
      <c r="F44" s="321"/>
      <c r="G44" s="321"/>
      <c r="H44" s="321"/>
      <c r="I44" s="321"/>
      <c r="J44" s="126"/>
      <c r="K44" s="126"/>
      <c r="L44" s="126"/>
      <c r="M44" s="126"/>
      <c r="N44" s="126"/>
      <c r="Q44" s="115"/>
    </row>
    <row r="45" spans="1:21" ht="15" customHeight="1">
      <c r="A45" s="428" t="s">
        <v>147</v>
      </c>
      <c r="B45" s="402"/>
      <c r="C45" s="321"/>
      <c r="D45" s="321"/>
      <c r="E45" s="321"/>
      <c r="F45" s="321"/>
      <c r="G45" s="321"/>
      <c r="H45" s="321"/>
      <c r="I45" s="321"/>
      <c r="J45" s="126"/>
      <c r="K45" s="437"/>
      <c r="L45" s="126"/>
      <c r="M45" s="126"/>
      <c r="N45" s="126"/>
    </row>
    <row r="46" spans="1:21" ht="15" customHeight="1">
      <c r="A46" s="429" t="s">
        <v>221</v>
      </c>
      <c r="B46" s="320"/>
      <c r="C46" s="321"/>
      <c r="D46" s="321"/>
      <c r="E46" s="321"/>
      <c r="F46" s="321"/>
      <c r="G46" s="321"/>
      <c r="H46" s="321"/>
      <c r="I46" s="321"/>
      <c r="J46" s="126"/>
      <c r="K46" s="126"/>
      <c r="L46" s="126"/>
      <c r="M46" s="126"/>
      <c r="N46" s="126"/>
    </row>
    <row r="47" spans="1:21" ht="15" customHeight="1">
      <c r="A47" s="428" t="s">
        <v>227</v>
      </c>
      <c r="J47" s="118"/>
    </row>
    <row r="48" spans="1:21" ht="15" customHeight="1">
      <c r="A48" s="428" t="s">
        <v>148</v>
      </c>
      <c r="J48" s="116"/>
    </row>
    <row r="49" spans="1:10" ht="15" customHeight="1">
      <c r="A49" s="324" t="s">
        <v>37</v>
      </c>
      <c r="J49" s="116"/>
    </row>
    <row r="50" spans="1:10" ht="15" customHeight="1">
      <c r="A50" s="324" t="s">
        <v>26</v>
      </c>
      <c r="J50" s="116"/>
    </row>
    <row r="51" spans="1:10" ht="15" customHeight="1">
      <c r="A51" s="114" t="s">
        <v>30</v>
      </c>
      <c r="J51" s="116"/>
    </row>
    <row r="52" spans="1:10">
      <c r="C52" s="529"/>
      <c r="D52" s="529"/>
      <c r="E52" s="529"/>
      <c r="F52" s="529"/>
      <c r="G52" s="529"/>
      <c r="H52" s="529"/>
      <c r="I52" s="529"/>
    </row>
    <row r="53" spans="1:10">
      <c r="C53" s="530"/>
      <c r="D53" s="531"/>
      <c r="E53" s="531"/>
      <c r="F53" s="531"/>
      <c r="G53" s="531"/>
      <c r="H53" s="531"/>
      <c r="I53" s="531"/>
    </row>
    <row r="54" spans="1:10">
      <c r="C54" s="532"/>
      <c r="D54" s="532"/>
      <c r="E54" s="532"/>
      <c r="F54" s="532"/>
      <c r="G54" s="532"/>
      <c r="H54" s="532"/>
      <c r="I54" s="532"/>
    </row>
  </sheetData>
  <mergeCells count="7">
    <mergeCell ref="A3:I3"/>
    <mergeCell ref="A2:I2"/>
    <mergeCell ref="A6:A8"/>
    <mergeCell ref="B6:B8"/>
    <mergeCell ref="C6:I6"/>
    <mergeCell ref="C7:I7"/>
    <mergeCell ref="A4:I4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showGridLines="0" zoomScaleNormal="100" workbookViewId="0">
      <selection sqref="A1:H1"/>
    </sheetView>
  </sheetViews>
  <sheetFormatPr baseColWidth="10" defaultColWidth="9.7109375" defaultRowHeight="12.75"/>
  <cols>
    <col min="1" max="1" width="13.85546875" style="114" customWidth="1"/>
    <col min="2" max="2" width="73" style="114" customWidth="1"/>
    <col min="3" max="8" width="11" style="114" customWidth="1"/>
    <col min="9" max="212" width="9.7109375" style="114"/>
    <col min="213" max="213" width="16.5703125" style="114" customWidth="1"/>
    <col min="214" max="214" width="76.42578125" style="114" customWidth="1"/>
    <col min="215" max="228" width="0" style="114" hidden="1" customWidth="1"/>
    <col min="229" max="229" width="19.28515625" style="114" customWidth="1"/>
    <col min="230" max="230" width="0" style="114" hidden="1" customWidth="1"/>
    <col min="231" max="232" width="19.28515625" style="114" customWidth="1"/>
    <col min="233" max="234" width="16" style="114" customWidth="1"/>
    <col min="235" max="468" width="9.7109375" style="114"/>
    <col min="469" max="469" width="16.5703125" style="114" customWidth="1"/>
    <col min="470" max="470" width="76.42578125" style="114" customWidth="1"/>
    <col min="471" max="484" width="0" style="114" hidden="1" customWidth="1"/>
    <col min="485" max="485" width="19.28515625" style="114" customWidth="1"/>
    <col min="486" max="486" width="0" style="114" hidden="1" customWidth="1"/>
    <col min="487" max="488" width="19.28515625" style="114" customWidth="1"/>
    <col min="489" max="490" width="16" style="114" customWidth="1"/>
    <col min="491" max="724" width="9.7109375" style="114"/>
    <col min="725" max="725" width="16.5703125" style="114" customWidth="1"/>
    <col min="726" max="726" width="76.42578125" style="114" customWidth="1"/>
    <col min="727" max="740" width="0" style="114" hidden="1" customWidth="1"/>
    <col min="741" max="741" width="19.28515625" style="114" customWidth="1"/>
    <col min="742" max="742" width="0" style="114" hidden="1" customWidth="1"/>
    <col min="743" max="744" width="19.28515625" style="114" customWidth="1"/>
    <col min="745" max="746" width="16" style="114" customWidth="1"/>
    <col min="747" max="980" width="9.7109375" style="114"/>
    <col min="981" max="981" width="16.5703125" style="114" customWidth="1"/>
    <col min="982" max="982" width="76.42578125" style="114" customWidth="1"/>
    <col min="983" max="996" width="0" style="114" hidden="1" customWidth="1"/>
    <col min="997" max="997" width="19.28515625" style="114" customWidth="1"/>
    <col min="998" max="998" width="0" style="114" hidden="1" customWidth="1"/>
    <col min="999" max="1000" width="19.28515625" style="114" customWidth="1"/>
    <col min="1001" max="1002" width="16" style="114" customWidth="1"/>
    <col min="1003" max="1236" width="9.7109375" style="114"/>
    <col min="1237" max="1237" width="16.5703125" style="114" customWidth="1"/>
    <col min="1238" max="1238" width="76.42578125" style="114" customWidth="1"/>
    <col min="1239" max="1252" width="0" style="114" hidden="1" customWidth="1"/>
    <col min="1253" max="1253" width="19.28515625" style="114" customWidth="1"/>
    <col min="1254" max="1254" width="0" style="114" hidden="1" customWidth="1"/>
    <col min="1255" max="1256" width="19.28515625" style="114" customWidth="1"/>
    <col min="1257" max="1258" width="16" style="114" customWidth="1"/>
    <col min="1259" max="1492" width="9.7109375" style="114"/>
    <col min="1493" max="1493" width="16.5703125" style="114" customWidth="1"/>
    <col min="1494" max="1494" width="76.42578125" style="114" customWidth="1"/>
    <col min="1495" max="1508" width="0" style="114" hidden="1" customWidth="1"/>
    <col min="1509" max="1509" width="19.28515625" style="114" customWidth="1"/>
    <col min="1510" max="1510" width="0" style="114" hidden="1" customWidth="1"/>
    <col min="1511" max="1512" width="19.28515625" style="114" customWidth="1"/>
    <col min="1513" max="1514" width="16" style="114" customWidth="1"/>
    <col min="1515" max="1748" width="9.7109375" style="114"/>
    <col min="1749" max="1749" width="16.5703125" style="114" customWidth="1"/>
    <col min="1750" max="1750" width="76.42578125" style="114" customWidth="1"/>
    <col min="1751" max="1764" width="0" style="114" hidden="1" customWidth="1"/>
    <col min="1765" max="1765" width="19.28515625" style="114" customWidth="1"/>
    <col min="1766" max="1766" width="0" style="114" hidden="1" customWidth="1"/>
    <col min="1767" max="1768" width="19.28515625" style="114" customWidth="1"/>
    <col min="1769" max="1770" width="16" style="114" customWidth="1"/>
    <col min="1771" max="2004" width="9.7109375" style="114"/>
    <col min="2005" max="2005" width="16.5703125" style="114" customWidth="1"/>
    <col min="2006" max="2006" width="76.42578125" style="114" customWidth="1"/>
    <col min="2007" max="2020" width="0" style="114" hidden="1" customWidth="1"/>
    <col min="2021" max="2021" width="19.28515625" style="114" customWidth="1"/>
    <col min="2022" max="2022" width="0" style="114" hidden="1" customWidth="1"/>
    <col min="2023" max="2024" width="19.28515625" style="114" customWidth="1"/>
    <col min="2025" max="2026" width="16" style="114" customWidth="1"/>
    <col min="2027" max="2260" width="9.7109375" style="114"/>
    <col min="2261" max="2261" width="16.5703125" style="114" customWidth="1"/>
    <col min="2262" max="2262" width="76.42578125" style="114" customWidth="1"/>
    <col min="2263" max="2276" width="0" style="114" hidden="1" customWidth="1"/>
    <col min="2277" max="2277" width="19.28515625" style="114" customWidth="1"/>
    <col min="2278" max="2278" width="0" style="114" hidden="1" customWidth="1"/>
    <col min="2279" max="2280" width="19.28515625" style="114" customWidth="1"/>
    <col min="2281" max="2282" width="16" style="114" customWidth="1"/>
    <col min="2283" max="2516" width="9.7109375" style="114"/>
    <col min="2517" max="2517" width="16.5703125" style="114" customWidth="1"/>
    <col min="2518" max="2518" width="76.42578125" style="114" customWidth="1"/>
    <col min="2519" max="2532" width="0" style="114" hidden="1" customWidth="1"/>
    <col min="2533" max="2533" width="19.28515625" style="114" customWidth="1"/>
    <col min="2534" max="2534" width="0" style="114" hidden="1" customWidth="1"/>
    <col min="2535" max="2536" width="19.28515625" style="114" customWidth="1"/>
    <col min="2537" max="2538" width="16" style="114" customWidth="1"/>
    <col min="2539" max="2772" width="9.7109375" style="114"/>
    <col min="2773" max="2773" width="16.5703125" style="114" customWidth="1"/>
    <col min="2774" max="2774" width="76.42578125" style="114" customWidth="1"/>
    <col min="2775" max="2788" width="0" style="114" hidden="1" customWidth="1"/>
    <col min="2789" max="2789" width="19.28515625" style="114" customWidth="1"/>
    <col min="2790" max="2790" width="0" style="114" hidden="1" customWidth="1"/>
    <col min="2791" max="2792" width="19.28515625" style="114" customWidth="1"/>
    <col min="2793" max="2794" width="16" style="114" customWidth="1"/>
    <col min="2795" max="3028" width="9.7109375" style="114"/>
    <col min="3029" max="3029" width="16.5703125" style="114" customWidth="1"/>
    <col min="3030" max="3030" width="76.42578125" style="114" customWidth="1"/>
    <col min="3031" max="3044" width="0" style="114" hidden="1" customWidth="1"/>
    <col min="3045" max="3045" width="19.28515625" style="114" customWidth="1"/>
    <col min="3046" max="3046" width="0" style="114" hidden="1" customWidth="1"/>
    <col min="3047" max="3048" width="19.28515625" style="114" customWidth="1"/>
    <col min="3049" max="3050" width="16" style="114" customWidth="1"/>
    <col min="3051" max="3284" width="9.7109375" style="114"/>
    <col min="3285" max="3285" width="16.5703125" style="114" customWidth="1"/>
    <col min="3286" max="3286" width="76.42578125" style="114" customWidth="1"/>
    <col min="3287" max="3300" width="0" style="114" hidden="1" customWidth="1"/>
    <col min="3301" max="3301" width="19.28515625" style="114" customWidth="1"/>
    <col min="3302" max="3302" width="0" style="114" hidden="1" customWidth="1"/>
    <col min="3303" max="3304" width="19.28515625" style="114" customWidth="1"/>
    <col min="3305" max="3306" width="16" style="114" customWidth="1"/>
    <col min="3307" max="3540" width="9.7109375" style="114"/>
    <col min="3541" max="3541" width="16.5703125" style="114" customWidth="1"/>
    <col min="3542" max="3542" width="76.42578125" style="114" customWidth="1"/>
    <col min="3543" max="3556" width="0" style="114" hidden="1" customWidth="1"/>
    <col min="3557" max="3557" width="19.28515625" style="114" customWidth="1"/>
    <col min="3558" max="3558" width="0" style="114" hidden="1" customWidth="1"/>
    <col min="3559" max="3560" width="19.28515625" style="114" customWidth="1"/>
    <col min="3561" max="3562" width="16" style="114" customWidth="1"/>
    <col min="3563" max="3796" width="9.7109375" style="114"/>
    <col min="3797" max="3797" width="16.5703125" style="114" customWidth="1"/>
    <col min="3798" max="3798" width="76.42578125" style="114" customWidth="1"/>
    <col min="3799" max="3812" width="0" style="114" hidden="1" customWidth="1"/>
    <col min="3813" max="3813" width="19.28515625" style="114" customWidth="1"/>
    <col min="3814" max="3814" width="0" style="114" hidden="1" customWidth="1"/>
    <col min="3815" max="3816" width="19.28515625" style="114" customWidth="1"/>
    <col min="3817" max="3818" width="16" style="114" customWidth="1"/>
    <col min="3819" max="4052" width="9.7109375" style="114"/>
    <col min="4053" max="4053" width="16.5703125" style="114" customWidth="1"/>
    <col min="4054" max="4054" width="76.42578125" style="114" customWidth="1"/>
    <col min="4055" max="4068" width="0" style="114" hidden="1" customWidth="1"/>
    <col min="4069" max="4069" width="19.28515625" style="114" customWidth="1"/>
    <col min="4070" max="4070" width="0" style="114" hidden="1" customWidth="1"/>
    <col min="4071" max="4072" width="19.28515625" style="114" customWidth="1"/>
    <col min="4073" max="4074" width="16" style="114" customWidth="1"/>
    <col min="4075" max="4308" width="9.7109375" style="114"/>
    <col min="4309" max="4309" width="16.5703125" style="114" customWidth="1"/>
    <col min="4310" max="4310" width="76.42578125" style="114" customWidth="1"/>
    <col min="4311" max="4324" width="0" style="114" hidden="1" customWidth="1"/>
    <col min="4325" max="4325" width="19.28515625" style="114" customWidth="1"/>
    <col min="4326" max="4326" width="0" style="114" hidden="1" customWidth="1"/>
    <col min="4327" max="4328" width="19.28515625" style="114" customWidth="1"/>
    <col min="4329" max="4330" width="16" style="114" customWidth="1"/>
    <col min="4331" max="4564" width="9.7109375" style="114"/>
    <col min="4565" max="4565" width="16.5703125" style="114" customWidth="1"/>
    <col min="4566" max="4566" width="76.42578125" style="114" customWidth="1"/>
    <col min="4567" max="4580" width="0" style="114" hidden="1" customWidth="1"/>
    <col min="4581" max="4581" width="19.28515625" style="114" customWidth="1"/>
    <col min="4582" max="4582" width="0" style="114" hidden="1" customWidth="1"/>
    <col min="4583" max="4584" width="19.28515625" style="114" customWidth="1"/>
    <col min="4585" max="4586" width="16" style="114" customWidth="1"/>
    <col min="4587" max="4820" width="9.7109375" style="114"/>
    <col min="4821" max="4821" width="16.5703125" style="114" customWidth="1"/>
    <col min="4822" max="4822" width="76.42578125" style="114" customWidth="1"/>
    <col min="4823" max="4836" width="0" style="114" hidden="1" customWidth="1"/>
    <col min="4837" max="4837" width="19.28515625" style="114" customWidth="1"/>
    <col min="4838" max="4838" width="0" style="114" hidden="1" customWidth="1"/>
    <col min="4839" max="4840" width="19.28515625" style="114" customWidth="1"/>
    <col min="4841" max="4842" width="16" style="114" customWidth="1"/>
    <col min="4843" max="5076" width="9.7109375" style="114"/>
    <col min="5077" max="5077" width="16.5703125" style="114" customWidth="1"/>
    <col min="5078" max="5078" width="76.42578125" style="114" customWidth="1"/>
    <col min="5079" max="5092" width="0" style="114" hidden="1" customWidth="1"/>
    <col min="5093" max="5093" width="19.28515625" style="114" customWidth="1"/>
    <col min="5094" max="5094" width="0" style="114" hidden="1" customWidth="1"/>
    <col min="5095" max="5096" width="19.28515625" style="114" customWidth="1"/>
    <col min="5097" max="5098" width="16" style="114" customWidth="1"/>
    <col min="5099" max="5332" width="9.7109375" style="114"/>
    <col min="5333" max="5333" width="16.5703125" style="114" customWidth="1"/>
    <col min="5334" max="5334" width="76.42578125" style="114" customWidth="1"/>
    <col min="5335" max="5348" width="0" style="114" hidden="1" customWidth="1"/>
    <col min="5349" max="5349" width="19.28515625" style="114" customWidth="1"/>
    <col min="5350" max="5350" width="0" style="114" hidden="1" customWidth="1"/>
    <col min="5351" max="5352" width="19.28515625" style="114" customWidth="1"/>
    <col min="5353" max="5354" width="16" style="114" customWidth="1"/>
    <col min="5355" max="5588" width="9.7109375" style="114"/>
    <col min="5589" max="5589" width="16.5703125" style="114" customWidth="1"/>
    <col min="5590" max="5590" width="76.42578125" style="114" customWidth="1"/>
    <col min="5591" max="5604" width="0" style="114" hidden="1" customWidth="1"/>
    <col min="5605" max="5605" width="19.28515625" style="114" customWidth="1"/>
    <col min="5606" max="5606" width="0" style="114" hidden="1" customWidth="1"/>
    <col min="5607" max="5608" width="19.28515625" style="114" customWidth="1"/>
    <col min="5609" max="5610" width="16" style="114" customWidth="1"/>
    <col min="5611" max="5844" width="9.7109375" style="114"/>
    <col min="5845" max="5845" width="16.5703125" style="114" customWidth="1"/>
    <col min="5846" max="5846" width="76.42578125" style="114" customWidth="1"/>
    <col min="5847" max="5860" width="0" style="114" hidden="1" customWidth="1"/>
    <col min="5861" max="5861" width="19.28515625" style="114" customWidth="1"/>
    <col min="5862" max="5862" width="0" style="114" hidden="1" customWidth="1"/>
    <col min="5863" max="5864" width="19.28515625" style="114" customWidth="1"/>
    <col min="5865" max="5866" width="16" style="114" customWidth="1"/>
    <col min="5867" max="6100" width="9.7109375" style="114"/>
    <col min="6101" max="6101" width="16.5703125" style="114" customWidth="1"/>
    <col min="6102" max="6102" width="76.42578125" style="114" customWidth="1"/>
    <col min="6103" max="6116" width="0" style="114" hidden="1" customWidth="1"/>
    <col min="6117" max="6117" width="19.28515625" style="114" customWidth="1"/>
    <col min="6118" max="6118" width="0" style="114" hidden="1" customWidth="1"/>
    <col min="6119" max="6120" width="19.28515625" style="114" customWidth="1"/>
    <col min="6121" max="6122" width="16" style="114" customWidth="1"/>
    <col min="6123" max="6356" width="9.7109375" style="114"/>
    <col min="6357" max="6357" width="16.5703125" style="114" customWidth="1"/>
    <col min="6358" max="6358" width="76.42578125" style="114" customWidth="1"/>
    <col min="6359" max="6372" width="0" style="114" hidden="1" customWidth="1"/>
    <col min="6373" max="6373" width="19.28515625" style="114" customWidth="1"/>
    <col min="6374" max="6374" width="0" style="114" hidden="1" customWidth="1"/>
    <col min="6375" max="6376" width="19.28515625" style="114" customWidth="1"/>
    <col min="6377" max="6378" width="16" style="114" customWidth="1"/>
    <col min="6379" max="6612" width="9.7109375" style="114"/>
    <col min="6613" max="6613" width="16.5703125" style="114" customWidth="1"/>
    <col min="6614" max="6614" width="76.42578125" style="114" customWidth="1"/>
    <col min="6615" max="6628" width="0" style="114" hidden="1" customWidth="1"/>
    <col min="6629" max="6629" width="19.28515625" style="114" customWidth="1"/>
    <col min="6630" max="6630" width="0" style="114" hidden="1" customWidth="1"/>
    <col min="6631" max="6632" width="19.28515625" style="114" customWidth="1"/>
    <col min="6633" max="6634" width="16" style="114" customWidth="1"/>
    <col min="6635" max="6868" width="9.7109375" style="114"/>
    <col min="6869" max="6869" width="16.5703125" style="114" customWidth="1"/>
    <col min="6870" max="6870" width="76.42578125" style="114" customWidth="1"/>
    <col min="6871" max="6884" width="0" style="114" hidden="1" customWidth="1"/>
    <col min="6885" max="6885" width="19.28515625" style="114" customWidth="1"/>
    <col min="6886" max="6886" width="0" style="114" hidden="1" customWidth="1"/>
    <col min="6887" max="6888" width="19.28515625" style="114" customWidth="1"/>
    <col min="6889" max="6890" width="16" style="114" customWidth="1"/>
    <col min="6891" max="7124" width="9.7109375" style="114"/>
    <col min="7125" max="7125" width="16.5703125" style="114" customWidth="1"/>
    <col min="7126" max="7126" width="76.42578125" style="114" customWidth="1"/>
    <col min="7127" max="7140" width="0" style="114" hidden="1" customWidth="1"/>
    <col min="7141" max="7141" width="19.28515625" style="114" customWidth="1"/>
    <col min="7142" max="7142" width="0" style="114" hidden="1" customWidth="1"/>
    <col min="7143" max="7144" width="19.28515625" style="114" customWidth="1"/>
    <col min="7145" max="7146" width="16" style="114" customWidth="1"/>
    <col min="7147" max="7380" width="9.7109375" style="114"/>
    <col min="7381" max="7381" width="16.5703125" style="114" customWidth="1"/>
    <col min="7382" max="7382" width="76.42578125" style="114" customWidth="1"/>
    <col min="7383" max="7396" width="0" style="114" hidden="1" customWidth="1"/>
    <col min="7397" max="7397" width="19.28515625" style="114" customWidth="1"/>
    <col min="7398" max="7398" width="0" style="114" hidden="1" customWidth="1"/>
    <col min="7399" max="7400" width="19.28515625" style="114" customWidth="1"/>
    <col min="7401" max="7402" width="16" style="114" customWidth="1"/>
    <col min="7403" max="7636" width="9.7109375" style="114"/>
    <col min="7637" max="7637" width="16.5703125" style="114" customWidth="1"/>
    <col min="7638" max="7638" width="76.42578125" style="114" customWidth="1"/>
    <col min="7639" max="7652" width="0" style="114" hidden="1" customWidth="1"/>
    <col min="7653" max="7653" width="19.28515625" style="114" customWidth="1"/>
    <col min="7654" max="7654" width="0" style="114" hidden="1" customWidth="1"/>
    <col min="7655" max="7656" width="19.28515625" style="114" customWidth="1"/>
    <col min="7657" max="7658" width="16" style="114" customWidth="1"/>
    <col min="7659" max="7892" width="9.7109375" style="114"/>
    <col min="7893" max="7893" width="16.5703125" style="114" customWidth="1"/>
    <col min="7894" max="7894" width="76.42578125" style="114" customWidth="1"/>
    <col min="7895" max="7908" width="0" style="114" hidden="1" customWidth="1"/>
    <col min="7909" max="7909" width="19.28515625" style="114" customWidth="1"/>
    <col min="7910" max="7910" width="0" style="114" hidden="1" customWidth="1"/>
    <col min="7911" max="7912" width="19.28515625" style="114" customWidth="1"/>
    <col min="7913" max="7914" width="16" style="114" customWidth="1"/>
    <col min="7915" max="8148" width="9.7109375" style="114"/>
    <col min="8149" max="8149" width="16.5703125" style="114" customWidth="1"/>
    <col min="8150" max="8150" width="76.42578125" style="114" customWidth="1"/>
    <col min="8151" max="8164" width="0" style="114" hidden="1" customWidth="1"/>
    <col min="8165" max="8165" width="19.28515625" style="114" customWidth="1"/>
    <col min="8166" max="8166" width="0" style="114" hidden="1" customWidth="1"/>
    <col min="8167" max="8168" width="19.28515625" style="114" customWidth="1"/>
    <col min="8169" max="8170" width="16" style="114" customWidth="1"/>
    <col min="8171" max="8404" width="9.7109375" style="114"/>
    <col min="8405" max="8405" width="16.5703125" style="114" customWidth="1"/>
    <col min="8406" max="8406" width="76.42578125" style="114" customWidth="1"/>
    <col min="8407" max="8420" width="0" style="114" hidden="1" customWidth="1"/>
    <col min="8421" max="8421" width="19.28515625" style="114" customWidth="1"/>
    <col min="8422" max="8422" width="0" style="114" hidden="1" customWidth="1"/>
    <col min="8423" max="8424" width="19.28515625" style="114" customWidth="1"/>
    <col min="8425" max="8426" width="16" style="114" customWidth="1"/>
    <col min="8427" max="8660" width="9.7109375" style="114"/>
    <col min="8661" max="8661" width="16.5703125" style="114" customWidth="1"/>
    <col min="8662" max="8662" width="76.42578125" style="114" customWidth="1"/>
    <col min="8663" max="8676" width="0" style="114" hidden="1" customWidth="1"/>
    <col min="8677" max="8677" width="19.28515625" style="114" customWidth="1"/>
    <col min="8678" max="8678" width="0" style="114" hidden="1" customWidth="1"/>
    <col min="8679" max="8680" width="19.28515625" style="114" customWidth="1"/>
    <col min="8681" max="8682" width="16" style="114" customWidth="1"/>
    <col min="8683" max="8916" width="9.7109375" style="114"/>
    <col min="8917" max="8917" width="16.5703125" style="114" customWidth="1"/>
    <col min="8918" max="8918" width="76.42578125" style="114" customWidth="1"/>
    <col min="8919" max="8932" width="0" style="114" hidden="1" customWidth="1"/>
    <col min="8933" max="8933" width="19.28515625" style="114" customWidth="1"/>
    <col min="8934" max="8934" width="0" style="114" hidden="1" customWidth="1"/>
    <col min="8935" max="8936" width="19.28515625" style="114" customWidth="1"/>
    <col min="8937" max="8938" width="16" style="114" customWidth="1"/>
    <col min="8939" max="9172" width="9.7109375" style="114"/>
    <col min="9173" max="9173" width="16.5703125" style="114" customWidth="1"/>
    <col min="9174" max="9174" width="76.42578125" style="114" customWidth="1"/>
    <col min="9175" max="9188" width="0" style="114" hidden="1" customWidth="1"/>
    <col min="9189" max="9189" width="19.28515625" style="114" customWidth="1"/>
    <col min="9190" max="9190" width="0" style="114" hidden="1" customWidth="1"/>
    <col min="9191" max="9192" width="19.28515625" style="114" customWidth="1"/>
    <col min="9193" max="9194" width="16" style="114" customWidth="1"/>
    <col min="9195" max="9428" width="9.7109375" style="114"/>
    <col min="9429" max="9429" width="16.5703125" style="114" customWidth="1"/>
    <col min="9430" max="9430" width="76.42578125" style="114" customWidth="1"/>
    <col min="9431" max="9444" width="0" style="114" hidden="1" customWidth="1"/>
    <col min="9445" max="9445" width="19.28515625" style="114" customWidth="1"/>
    <col min="9446" max="9446" width="0" style="114" hidden="1" customWidth="1"/>
    <col min="9447" max="9448" width="19.28515625" style="114" customWidth="1"/>
    <col min="9449" max="9450" width="16" style="114" customWidth="1"/>
    <col min="9451" max="9684" width="9.7109375" style="114"/>
    <col min="9685" max="9685" width="16.5703125" style="114" customWidth="1"/>
    <col min="9686" max="9686" width="76.42578125" style="114" customWidth="1"/>
    <col min="9687" max="9700" width="0" style="114" hidden="1" customWidth="1"/>
    <col min="9701" max="9701" width="19.28515625" style="114" customWidth="1"/>
    <col min="9702" max="9702" width="0" style="114" hidden="1" customWidth="1"/>
    <col min="9703" max="9704" width="19.28515625" style="114" customWidth="1"/>
    <col min="9705" max="9706" width="16" style="114" customWidth="1"/>
    <col min="9707" max="9940" width="9.7109375" style="114"/>
    <col min="9941" max="9941" width="16.5703125" style="114" customWidth="1"/>
    <col min="9942" max="9942" width="76.42578125" style="114" customWidth="1"/>
    <col min="9943" max="9956" width="0" style="114" hidden="1" customWidth="1"/>
    <col min="9957" max="9957" width="19.28515625" style="114" customWidth="1"/>
    <col min="9958" max="9958" width="0" style="114" hidden="1" customWidth="1"/>
    <col min="9959" max="9960" width="19.28515625" style="114" customWidth="1"/>
    <col min="9961" max="9962" width="16" style="114" customWidth="1"/>
    <col min="9963" max="10196" width="9.7109375" style="114"/>
    <col min="10197" max="10197" width="16.5703125" style="114" customWidth="1"/>
    <col min="10198" max="10198" width="76.42578125" style="114" customWidth="1"/>
    <col min="10199" max="10212" width="0" style="114" hidden="1" customWidth="1"/>
    <col min="10213" max="10213" width="19.28515625" style="114" customWidth="1"/>
    <col min="10214" max="10214" width="0" style="114" hidden="1" customWidth="1"/>
    <col min="10215" max="10216" width="19.28515625" style="114" customWidth="1"/>
    <col min="10217" max="10218" width="16" style="114" customWidth="1"/>
    <col min="10219" max="10452" width="9.7109375" style="114"/>
    <col min="10453" max="10453" width="16.5703125" style="114" customWidth="1"/>
    <col min="10454" max="10454" width="76.42578125" style="114" customWidth="1"/>
    <col min="10455" max="10468" width="0" style="114" hidden="1" customWidth="1"/>
    <col min="10469" max="10469" width="19.28515625" style="114" customWidth="1"/>
    <col min="10470" max="10470" width="0" style="114" hidden="1" customWidth="1"/>
    <col min="10471" max="10472" width="19.28515625" style="114" customWidth="1"/>
    <col min="10473" max="10474" width="16" style="114" customWidth="1"/>
    <col min="10475" max="10708" width="9.7109375" style="114"/>
    <col min="10709" max="10709" width="16.5703125" style="114" customWidth="1"/>
    <col min="10710" max="10710" width="76.42578125" style="114" customWidth="1"/>
    <col min="10711" max="10724" width="0" style="114" hidden="1" customWidth="1"/>
    <col min="10725" max="10725" width="19.28515625" style="114" customWidth="1"/>
    <col min="10726" max="10726" width="0" style="114" hidden="1" customWidth="1"/>
    <col min="10727" max="10728" width="19.28515625" style="114" customWidth="1"/>
    <col min="10729" max="10730" width="16" style="114" customWidth="1"/>
    <col min="10731" max="10964" width="9.7109375" style="114"/>
    <col min="10965" max="10965" width="16.5703125" style="114" customWidth="1"/>
    <col min="10966" max="10966" width="76.42578125" style="114" customWidth="1"/>
    <col min="10967" max="10980" width="0" style="114" hidden="1" customWidth="1"/>
    <col min="10981" max="10981" width="19.28515625" style="114" customWidth="1"/>
    <col min="10982" max="10982" width="0" style="114" hidden="1" customWidth="1"/>
    <col min="10983" max="10984" width="19.28515625" style="114" customWidth="1"/>
    <col min="10985" max="10986" width="16" style="114" customWidth="1"/>
    <col min="10987" max="11220" width="9.7109375" style="114"/>
    <col min="11221" max="11221" width="16.5703125" style="114" customWidth="1"/>
    <col min="11222" max="11222" width="76.42578125" style="114" customWidth="1"/>
    <col min="11223" max="11236" width="0" style="114" hidden="1" customWidth="1"/>
    <col min="11237" max="11237" width="19.28515625" style="114" customWidth="1"/>
    <col min="11238" max="11238" width="0" style="114" hidden="1" customWidth="1"/>
    <col min="11239" max="11240" width="19.28515625" style="114" customWidth="1"/>
    <col min="11241" max="11242" width="16" style="114" customWidth="1"/>
    <col min="11243" max="11476" width="9.7109375" style="114"/>
    <col min="11477" max="11477" width="16.5703125" style="114" customWidth="1"/>
    <col min="11478" max="11478" width="76.42578125" style="114" customWidth="1"/>
    <col min="11479" max="11492" width="0" style="114" hidden="1" customWidth="1"/>
    <col min="11493" max="11493" width="19.28515625" style="114" customWidth="1"/>
    <col min="11494" max="11494" width="0" style="114" hidden="1" customWidth="1"/>
    <col min="11495" max="11496" width="19.28515625" style="114" customWidth="1"/>
    <col min="11497" max="11498" width="16" style="114" customWidth="1"/>
    <col min="11499" max="11732" width="9.7109375" style="114"/>
    <col min="11733" max="11733" width="16.5703125" style="114" customWidth="1"/>
    <col min="11734" max="11734" width="76.42578125" style="114" customWidth="1"/>
    <col min="11735" max="11748" width="0" style="114" hidden="1" customWidth="1"/>
    <col min="11749" max="11749" width="19.28515625" style="114" customWidth="1"/>
    <col min="11750" max="11750" width="0" style="114" hidden="1" customWidth="1"/>
    <col min="11751" max="11752" width="19.28515625" style="114" customWidth="1"/>
    <col min="11753" max="11754" width="16" style="114" customWidth="1"/>
    <col min="11755" max="11988" width="9.7109375" style="114"/>
    <col min="11989" max="11989" width="16.5703125" style="114" customWidth="1"/>
    <col min="11990" max="11990" width="76.42578125" style="114" customWidth="1"/>
    <col min="11991" max="12004" width="0" style="114" hidden="1" customWidth="1"/>
    <col min="12005" max="12005" width="19.28515625" style="114" customWidth="1"/>
    <col min="12006" max="12006" width="0" style="114" hidden="1" customWidth="1"/>
    <col min="12007" max="12008" width="19.28515625" style="114" customWidth="1"/>
    <col min="12009" max="12010" width="16" style="114" customWidth="1"/>
    <col min="12011" max="12244" width="9.7109375" style="114"/>
    <col min="12245" max="12245" width="16.5703125" style="114" customWidth="1"/>
    <col min="12246" max="12246" width="76.42578125" style="114" customWidth="1"/>
    <col min="12247" max="12260" width="0" style="114" hidden="1" customWidth="1"/>
    <col min="12261" max="12261" width="19.28515625" style="114" customWidth="1"/>
    <col min="12262" max="12262" width="0" style="114" hidden="1" customWidth="1"/>
    <col min="12263" max="12264" width="19.28515625" style="114" customWidth="1"/>
    <col min="12265" max="12266" width="16" style="114" customWidth="1"/>
    <col min="12267" max="12500" width="9.7109375" style="114"/>
    <col min="12501" max="12501" width="16.5703125" style="114" customWidth="1"/>
    <col min="12502" max="12502" width="76.42578125" style="114" customWidth="1"/>
    <col min="12503" max="12516" width="0" style="114" hidden="1" customWidth="1"/>
    <col min="12517" max="12517" width="19.28515625" style="114" customWidth="1"/>
    <col min="12518" max="12518" width="0" style="114" hidden="1" customWidth="1"/>
    <col min="12519" max="12520" width="19.28515625" style="114" customWidth="1"/>
    <col min="12521" max="12522" width="16" style="114" customWidth="1"/>
    <col min="12523" max="12756" width="9.7109375" style="114"/>
    <col min="12757" max="12757" width="16.5703125" style="114" customWidth="1"/>
    <col min="12758" max="12758" width="76.42578125" style="114" customWidth="1"/>
    <col min="12759" max="12772" width="0" style="114" hidden="1" customWidth="1"/>
    <col min="12773" max="12773" width="19.28515625" style="114" customWidth="1"/>
    <col min="12774" max="12774" width="0" style="114" hidden="1" customWidth="1"/>
    <col min="12775" max="12776" width="19.28515625" style="114" customWidth="1"/>
    <col min="12777" max="12778" width="16" style="114" customWidth="1"/>
    <col min="12779" max="13012" width="9.7109375" style="114"/>
    <col min="13013" max="13013" width="16.5703125" style="114" customWidth="1"/>
    <col min="13014" max="13014" width="76.42578125" style="114" customWidth="1"/>
    <col min="13015" max="13028" width="0" style="114" hidden="1" customWidth="1"/>
    <col min="13029" max="13029" width="19.28515625" style="114" customWidth="1"/>
    <col min="13030" max="13030" width="0" style="114" hidden="1" customWidth="1"/>
    <col min="13031" max="13032" width="19.28515625" style="114" customWidth="1"/>
    <col min="13033" max="13034" width="16" style="114" customWidth="1"/>
    <col min="13035" max="13268" width="9.7109375" style="114"/>
    <col min="13269" max="13269" width="16.5703125" style="114" customWidth="1"/>
    <col min="13270" max="13270" width="76.42578125" style="114" customWidth="1"/>
    <col min="13271" max="13284" width="0" style="114" hidden="1" customWidth="1"/>
    <col min="13285" max="13285" width="19.28515625" style="114" customWidth="1"/>
    <col min="13286" max="13286" width="0" style="114" hidden="1" customWidth="1"/>
    <col min="13287" max="13288" width="19.28515625" style="114" customWidth="1"/>
    <col min="13289" max="13290" width="16" style="114" customWidth="1"/>
    <col min="13291" max="13524" width="9.7109375" style="114"/>
    <col min="13525" max="13525" width="16.5703125" style="114" customWidth="1"/>
    <col min="13526" max="13526" width="76.42578125" style="114" customWidth="1"/>
    <col min="13527" max="13540" width="0" style="114" hidden="1" customWidth="1"/>
    <col min="13541" max="13541" width="19.28515625" style="114" customWidth="1"/>
    <col min="13542" max="13542" width="0" style="114" hidden="1" customWidth="1"/>
    <col min="13543" max="13544" width="19.28515625" style="114" customWidth="1"/>
    <col min="13545" max="13546" width="16" style="114" customWidth="1"/>
    <col min="13547" max="13780" width="9.7109375" style="114"/>
    <col min="13781" max="13781" width="16.5703125" style="114" customWidth="1"/>
    <col min="13782" max="13782" width="76.42578125" style="114" customWidth="1"/>
    <col min="13783" max="13796" width="0" style="114" hidden="1" customWidth="1"/>
    <col min="13797" max="13797" width="19.28515625" style="114" customWidth="1"/>
    <col min="13798" max="13798" width="0" style="114" hidden="1" customWidth="1"/>
    <col min="13799" max="13800" width="19.28515625" style="114" customWidth="1"/>
    <col min="13801" max="13802" width="16" style="114" customWidth="1"/>
    <col min="13803" max="14036" width="9.7109375" style="114"/>
    <col min="14037" max="14037" width="16.5703125" style="114" customWidth="1"/>
    <col min="14038" max="14038" width="76.42578125" style="114" customWidth="1"/>
    <col min="14039" max="14052" width="0" style="114" hidden="1" customWidth="1"/>
    <col min="14053" max="14053" width="19.28515625" style="114" customWidth="1"/>
    <col min="14054" max="14054" width="0" style="114" hidden="1" customWidth="1"/>
    <col min="14055" max="14056" width="19.28515625" style="114" customWidth="1"/>
    <col min="14057" max="14058" width="16" style="114" customWidth="1"/>
    <col min="14059" max="14292" width="9.7109375" style="114"/>
    <col min="14293" max="14293" width="16.5703125" style="114" customWidth="1"/>
    <col min="14294" max="14294" width="76.42578125" style="114" customWidth="1"/>
    <col min="14295" max="14308" width="0" style="114" hidden="1" customWidth="1"/>
    <col min="14309" max="14309" width="19.28515625" style="114" customWidth="1"/>
    <col min="14310" max="14310" width="0" style="114" hidden="1" customWidth="1"/>
    <col min="14311" max="14312" width="19.28515625" style="114" customWidth="1"/>
    <col min="14313" max="14314" width="16" style="114" customWidth="1"/>
    <col min="14315" max="14548" width="9.7109375" style="114"/>
    <col min="14549" max="14549" width="16.5703125" style="114" customWidth="1"/>
    <col min="14550" max="14550" width="76.42578125" style="114" customWidth="1"/>
    <col min="14551" max="14564" width="0" style="114" hidden="1" customWidth="1"/>
    <col min="14565" max="14565" width="19.28515625" style="114" customWidth="1"/>
    <col min="14566" max="14566" width="0" style="114" hidden="1" customWidth="1"/>
    <col min="14567" max="14568" width="19.28515625" style="114" customWidth="1"/>
    <col min="14569" max="14570" width="16" style="114" customWidth="1"/>
    <col min="14571" max="14804" width="9.7109375" style="114"/>
    <col min="14805" max="14805" width="16.5703125" style="114" customWidth="1"/>
    <col min="14806" max="14806" width="76.42578125" style="114" customWidth="1"/>
    <col min="14807" max="14820" width="0" style="114" hidden="1" customWidth="1"/>
    <col min="14821" max="14821" width="19.28515625" style="114" customWidth="1"/>
    <col min="14822" max="14822" width="0" style="114" hidden="1" customWidth="1"/>
    <col min="14823" max="14824" width="19.28515625" style="114" customWidth="1"/>
    <col min="14825" max="14826" width="16" style="114" customWidth="1"/>
    <col min="14827" max="15060" width="9.7109375" style="114"/>
    <col min="15061" max="15061" width="16.5703125" style="114" customWidth="1"/>
    <col min="15062" max="15062" width="76.42578125" style="114" customWidth="1"/>
    <col min="15063" max="15076" width="0" style="114" hidden="1" customWidth="1"/>
    <col min="15077" max="15077" width="19.28515625" style="114" customWidth="1"/>
    <col min="15078" max="15078" width="0" style="114" hidden="1" customWidth="1"/>
    <col min="15079" max="15080" width="19.28515625" style="114" customWidth="1"/>
    <col min="15081" max="15082" width="16" style="114" customWidth="1"/>
    <col min="15083" max="15316" width="9.7109375" style="114"/>
    <col min="15317" max="15317" width="16.5703125" style="114" customWidth="1"/>
    <col min="15318" max="15318" width="76.42578125" style="114" customWidth="1"/>
    <col min="15319" max="15332" width="0" style="114" hidden="1" customWidth="1"/>
    <col min="15333" max="15333" width="19.28515625" style="114" customWidth="1"/>
    <col min="15334" max="15334" width="0" style="114" hidden="1" customWidth="1"/>
    <col min="15335" max="15336" width="19.28515625" style="114" customWidth="1"/>
    <col min="15337" max="15338" width="16" style="114" customWidth="1"/>
    <col min="15339" max="15572" width="9.7109375" style="114"/>
    <col min="15573" max="15573" width="16.5703125" style="114" customWidth="1"/>
    <col min="15574" max="15574" width="76.42578125" style="114" customWidth="1"/>
    <col min="15575" max="15588" width="0" style="114" hidden="1" customWidth="1"/>
    <col min="15589" max="15589" width="19.28515625" style="114" customWidth="1"/>
    <col min="15590" max="15590" width="0" style="114" hidden="1" customWidth="1"/>
    <col min="15591" max="15592" width="19.28515625" style="114" customWidth="1"/>
    <col min="15593" max="15594" width="16" style="114" customWidth="1"/>
    <col min="15595" max="15828" width="9.7109375" style="114"/>
    <col min="15829" max="15829" width="16.5703125" style="114" customWidth="1"/>
    <col min="15830" max="15830" width="76.42578125" style="114" customWidth="1"/>
    <col min="15831" max="15844" width="0" style="114" hidden="1" customWidth="1"/>
    <col min="15845" max="15845" width="19.28515625" style="114" customWidth="1"/>
    <col min="15846" max="15846" width="0" style="114" hidden="1" customWidth="1"/>
    <col min="15847" max="15848" width="19.28515625" style="114" customWidth="1"/>
    <col min="15849" max="15850" width="16" style="114" customWidth="1"/>
    <col min="15851" max="16084" width="9.7109375" style="114"/>
    <col min="16085" max="16085" width="16.5703125" style="114" customWidth="1"/>
    <col min="16086" max="16086" width="76.42578125" style="114" customWidth="1"/>
    <col min="16087" max="16100" width="0" style="114" hidden="1" customWidth="1"/>
    <col min="16101" max="16101" width="19.28515625" style="114" customWidth="1"/>
    <col min="16102" max="16102" width="0" style="114" hidden="1" customWidth="1"/>
    <col min="16103" max="16104" width="19.28515625" style="114" customWidth="1"/>
    <col min="16105" max="16106" width="16" style="114" customWidth="1"/>
    <col min="16107" max="16384" width="9.7109375" style="114"/>
  </cols>
  <sheetData>
    <row r="1" spans="1:12" s="36" customFormat="1" ht="16.5" customHeight="1">
      <c r="A1" s="630" t="s">
        <v>38</v>
      </c>
      <c r="B1" s="630"/>
      <c r="C1" s="630"/>
      <c r="D1" s="630"/>
      <c r="E1" s="630"/>
      <c r="F1" s="630"/>
      <c r="G1" s="630"/>
      <c r="H1" s="630"/>
    </row>
    <row r="2" spans="1:12" s="36" customFormat="1" ht="16.5" customHeight="1">
      <c r="A2" s="631" t="s">
        <v>39</v>
      </c>
      <c r="B2" s="631"/>
      <c r="C2" s="631"/>
      <c r="D2" s="631"/>
      <c r="E2" s="631"/>
      <c r="F2" s="631"/>
      <c r="G2" s="631"/>
      <c r="H2" s="631"/>
    </row>
    <row r="3" spans="1:12" s="36" customFormat="1" ht="16.5" customHeight="1">
      <c r="A3" s="630" t="s">
        <v>40</v>
      </c>
      <c r="B3" s="630"/>
      <c r="C3" s="630"/>
      <c r="D3" s="630"/>
      <c r="E3" s="630"/>
      <c r="F3" s="630"/>
      <c r="G3" s="630"/>
      <c r="H3" s="630"/>
    </row>
    <row r="4" spans="1:12" s="150" customFormat="1" ht="16.5" customHeight="1">
      <c r="A4" s="648" t="s">
        <v>215</v>
      </c>
      <c r="B4" s="648"/>
      <c r="C4" s="648"/>
      <c r="D4" s="648"/>
      <c r="E4" s="648"/>
      <c r="F4" s="648"/>
      <c r="G4" s="648"/>
      <c r="H4" s="648"/>
    </row>
    <row r="5" spans="1:12" s="150" customFormat="1" ht="13.5" thickBot="1">
      <c r="A5" s="645"/>
      <c r="B5" s="645"/>
      <c r="C5" s="645"/>
      <c r="D5" s="645"/>
      <c r="E5" s="645"/>
      <c r="F5" s="645"/>
      <c r="G5" s="645"/>
      <c r="H5" s="645"/>
    </row>
    <row r="6" spans="1:12" s="136" customFormat="1" ht="29.25" customHeight="1" thickTop="1">
      <c r="A6" s="632" t="s">
        <v>41</v>
      </c>
      <c r="B6" s="638" t="s">
        <v>17</v>
      </c>
      <c r="C6" s="450" t="s">
        <v>105</v>
      </c>
      <c r="D6" s="451"/>
      <c r="E6" s="451"/>
      <c r="F6" s="451"/>
      <c r="G6" s="451"/>
      <c r="H6" s="452"/>
    </row>
    <row r="7" spans="1:12" s="136" customFormat="1" ht="22.5" customHeight="1" thickBot="1">
      <c r="A7" s="634"/>
      <c r="B7" s="647"/>
      <c r="C7" s="455" t="s">
        <v>91</v>
      </c>
      <c r="D7" s="455" t="s">
        <v>92</v>
      </c>
      <c r="E7" s="455" t="s">
        <v>93</v>
      </c>
      <c r="F7" s="455" t="s">
        <v>124</v>
      </c>
      <c r="G7" s="455" t="s">
        <v>108</v>
      </c>
      <c r="H7" s="456" t="s">
        <v>126</v>
      </c>
    </row>
    <row r="8" spans="1:12" ht="24.75" customHeight="1" thickTop="1">
      <c r="A8" s="147"/>
      <c r="B8" s="114" t="s">
        <v>20</v>
      </c>
      <c r="C8" s="448"/>
      <c r="D8" s="448"/>
      <c r="E8" s="448"/>
      <c r="F8" s="448"/>
      <c r="G8" s="448"/>
      <c r="H8" s="448"/>
    </row>
    <row r="9" spans="1:12" ht="24.75" customHeight="1">
      <c r="A9" s="143" t="s">
        <v>18</v>
      </c>
      <c r="B9" s="146" t="s">
        <v>89</v>
      </c>
      <c r="C9" s="134">
        <v>5.8609924913698421</v>
      </c>
      <c r="D9" s="134">
        <v>2.1476611543778716</v>
      </c>
      <c r="E9" s="133">
        <v>4.6678616593892457</v>
      </c>
      <c r="F9" s="133">
        <v>3.0479400213222334</v>
      </c>
      <c r="G9" s="133">
        <v>0.45230428324475724</v>
      </c>
      <c r="H9" s="133">
        <v>4.6877935660550492</v>
      </c>
      <c r="I9" s="151"/>
      <c r="J9" s="151"/>
      <c r="K9" s="152"/>
      <c r="L9" s="152"/>
    </row>
    <row r="10" spans="1:12" ht="24.75" customHeight="1">
      <c r="A10" s="143" t="s">
        <v>19</v>
      </c>
      <c r="B10" s="142" t="s">
        <v>28</v>
      </c>
      <c r="C10" s="134">
        <v>23.726124395941866</v>
      </c>
      <c r="D10" s="134">
        <v>29.293667105890364</v>
      </c>
      <c r="E10" s="133">
        <v>104.6540864551138</v>
      </c>
      <c r="F10" s="133">
        <v>5.3865439230329741</v>
      </c>
      <c r="G10" s="133">
        <v>3.509404905464919</v>
      </c>
      <c r="H10" s="133">
        <v>-45.587366892136338</v>
      </c>
      <c r="I10" s="184"/>
      <c r="J10" s="151"/>
      <c r="K10" s="152"/>
    </row>
    <row r="11" spans="1:12" ht="24.75" customHeight="1">
      <c r="A11" s="143" t="s">
        <v>13</v>
      </c>
      <c r="B11" s="142" t="s">
        <v>24</v>
      </c>
      <c r="C11" s="134">
        <v>-1.0987886058781271</v>
      </c>
      <c r="D11" s="134">
        <v>-20.12286497319333</v>
      </c>
      <c r="E11" s="133">
        <v>11.041375171575979</v>
      </c>
      <c r="F11" s="133">
        <v>6.977708608026461</v>
      </c>
      <c r="G11" s="133">
        <v>2.6637376781423825</v>
      </c>
      <c r="H11" s="133">
        <v>-0.71109954709947942</v>
      </c>
      <c r="I11" s="184"/>
      <c r="J11" s="151"/>
      <c r="K11" s="152"/>
    </row>
    <row r="12" spans="1:12" ht="24.75" customHeight="1">
      <c r="A12" s="143" t="s">
        <v>4</v>
      </c>
      <c r="B12" s="142" t="s">
        <v>88</v>
      </c>
      <c r="C12" s="134">
        <v>4.0924652389898739</v>
      </c>
      <c r="D12" s="134">
        <v>2.1605998566969049</v>
      </c>
      <c r="E12" s="133">
        <v>9.5736247716704241</v>
      </c>
      <c r="F12" s="133">
        <v>4.2433340640899928</v>
      </c>
      <c r="G12" s="133">
        <v>8.4150430127850626</v>
      </c>
      <c r="H12" s="133">
        <v>5.1368697846936158</v>
      </c>
      <c r="I12" s="184"/>
      <c r="J12" s="151"/>
      <c r="K12" s="152"/>
    </row>
    <row r="13" spans="1:12" ht="24.75" customHeight="1">
      <c r="A13" s="300" t="s">
        <v>1</v>
      </c>
      <c r="B13" s="146" t="s">
        <v>87</v>
      </c>
      <c r="C13" s="298">
        <v>-9.9759502826844937</v>
      </c>
      <c r="D13" s="298">
        <v>3.2629717432131002</v>
      </c>
      <c r="E13" s="299">
        <v>13.051747582529671</v>
      </c>
      <c r="F13" s="299">
        <v>4.6772823284432263</v>
      </c>
      <c r="G13" s="299">
        <v>-7.7155533833554699</v>
      </c>
      <c r="H13" s="133">
        <v>5.5116986015436282</v>
      </c>
      <c r="I13" s="184"/>
      <c r="J13" s="151"/>
      <c r="K13" s="152"/>
    </row>
    <row r="14" spans="1:12" ht="24.75" customHeight="1">
      <c r="A14" s="143" t="s">
        <v>2</v>
      </c>
      <c r="B14" s="142" t="s">
        <v>25</v>
      </c>
      <c r="C14" s="134">
        <v>0.92714039234125778</v>
      </c>
      <c r="D14" s="134">
        <v>-47.532067296279187</v>
      </c>
      <c r="E14" s="133">
        <v>28.558290689085851</v>
      </c>
      <c r="F14" s="133">
        <v>17.61997006019358</v>
      </c>
      <c r="G14" s="133">
        <v>19.698860622778909</v>
      </c>
      <c r="H14" s="133">
        <v>4.8414903148961628</v>
      </c>
      <c r="I14" s="184"/>
      <c r="J14" s="151"/>
      <c r="K14" s="152"/>
    </row>
    <row r="15" spans="1:12" ht="32.25" customHeight="1">
      <c r="A15" s="613" t="s">
        <v>5</v>
      </c>
      <c r="B15" s="146" t="s">
        <v>86</v>
      </c>
      <c r="C15" s="298">
        <v>1.4552305713465046</v>
      </c>
      <c r="D15" s="298">
        <v>-16.551314850730861</v>
      </c>
      <c r="E15" s="299">
        <v>18.999397008225259</v>
      </c>
      <c r="F15" s="299">
        <v>17.021957960929839</v>
      </c>
      <c r="G15" s="299">
        <v>8.8252021340616835</v>
      </c>
      <c r="H15" s="133">
        <v>5.9002937890511049</v>
      </c>
      <c r="I15" s="184"/>
      <c r="J15" s="151"/>
      <c r="K15" s="152"/>
    </row>
    <row r="16" spans="1:12" ht="24.75" customHeight="1">
      <c r="A16" s="143" t="s">
        <v>8</v>
      </c>
      <c r="B16" s="142" t="s">
        <v>85</v>
      </c>
      <c r="C16" s="134">
        <v>7.3852736686664144</v>
      </c>
      <c r="D16" s="134">
        <v>-15.683936618718803</v>
      </c>
      <c r="E16" s="133">
        <v>18.975572903372864</v>
      </c>
      <c r="F16" s="133">
        <v>16.707157050035534</v>
      </c>
      <c r="G16" s="133">
        <v>6.0257930685205849</v>
      </c>
      <c r="H16" s="133">
        <v>4.7154626489612781</v>
      </c>
      <c r="I16" s="184"/>
      <c r="J16" s="151"/>
      <c r="K16" s="152"/>
    </row>
    <row r="17" spans="1:11" ht="24.75" customHeight="1">
      <c r="A17" s="143" t="s">
        <v>9</v>
      </c>
      <c r="B17" s="142" t="s">
        <v>29</v>
      </c>
      <c r="C17" s="134">
        <v>1.0312697269785787</v>
      </c>
      <c r="D17" s="134">
        <v>-62.71424631176572</v>
      </c>
      <c r="E17" s="133">
        <v>29.65760523901514</v>
      </c>
      <c r="F17" s="133">
        <v>27.621754931505535</v>
      </c>
      <c r="G17" s="133">
        <v>3.6762471424806336</v>
      </c>
      <c r="H17" s="133">
        <v>8.8995888728797325</v>
      </c>
      <c r="I17" s="184"/>
      <c r="J17" s="151"/>
      <c r="K17" s="152"/>
    </row>
    <row r="18" spans="1:11" ht="24.75" customHeight="1">
      <c r="A18" s="143" t="s">
        <v>12</v>
      </c>
      <c r="B18" s="142" t="s">
        <v>84</v>
      </c>
      <c r="C18" s="134">
        <v>0.19426787722886729</v>
      </c>
      <c r="D18" s="134">
        <v>1.4878230217533428</v>
      </c>
      <c r="E18" s="133">
        <v>6.0321020899709623</v>
      </c>
      <c r="F18" s="133">
        <v>-1.1782160977473666</v>
      </c>
      <c r="G18" s="133">
        <v>3.9008969175306589</v>
      </c>
      <c r="H18" s="133">
        <v>1.7531635058107184</v>
      </c>
      <c r="I18" s="184"/>
      <c r="J18" s="151"/>
      <c r="K18" s="152"/>
    </row>
    <row r="19" spans="1:11" ht="24.75" customHeight="1">
      <c r="A19" s="143" t="s">
        <v>6</v>
      </c>
      <c r="B19" s="142" t="s">
        <v>83</v>
      </c>
      <c r="C19" s="134">
        <v>2.0911337859217838</v>
      </c>
      <c r="D19" s="134">
        <v>-0.88444017452218304</v>
      </c>
      <c r="E19" s="133">
        <v>6.0334619589915235</v>
      </c>
      <c r="F19" s="133">
        <v>2.8293492168486978</v>
      </c>
      <c r="G19" s="133">
        <v>1.5641634057862461</v>
      </c>
      <c r="H19" s="133">
        <v>6.4532825814480788</v>
      </c>
      <c r="I19" s="184"/>
      <c r="J19" s="151"/>
      <c r="K19" s="152"/>
    </row>
    <row r="20" spans="1:11" ht="24.75" customHeight="1">
      <c r="A20" s="143" t="s">
        <v>3</v>
      </c>
      <c r="B20" s="142" t="s">
        <v>80</v>
      </c>
      <c r="C20" s="134">
        <v>3.6186479476973261</v>
      </c>
      <c r="D20" s="134">
        <v>-12.198845124476676</v>
      </c>
      <c r="E20" s="133">
        <v>5.6776564683139128</v>
      </c>
      <c r="F20" s="133">
        <v>9.2322259892194438</v>
      </c>
      <c r="G20" s="133">
        <v>7.7957417200438073</v>
      </c>
      <c r="H20" s="133">
        <v>6.929961293262707</v>
      </c>
      <c r="I20" s="184"/>
      <c r="J20" s="151"/>
      <c r="K20" s="152"/>
    </row>
    <row r="21" spans="1:11" ht="24.75" customHeight="1">
      <c r="A21" s="143" t="s">
        <v>7</v>
      </c>
      <c r="B21" s="142" t="s">
        <v>75</v>
      </c>
      <c r="C21" s="134">
        <v>1.5872330945160087</v>
      </c>
      <c r="D21" s="134">
        <v>-20.364549823490066</v>
      </c>
      <c r="E21" s="133">
        <v>18.61840660818774</v>
      </c>
      <c r="F21" s="133">
        <v>12.05654873678877</v>
      </c>
      <c r="G21" s="133">
        <v>14.898966558988107</v>
      </c>
      <c r="H21" s="133">
        <v>10.604363076905472</v>
      </c>
      <c r="I21" s="184"/>
      <c r="J21" s="151"/>
      <c r="K21" s="152"/>
    </row>
    <row r="22" spans="1:11" ht="24.75" customHeight="1">
      <c r="A22" s="143" t="s">
        <v>14</v>
      </c>
      <c r="B22" s="142" t="s">
        <v>82</v>
      </c>
      <c r="C22" s="134">
        <v>15.659038914218939</v>
      </c>
      <c r="D22" s="134">
        <v>-10.052862212535658</v>
      </c>
      <c r="E22" s="133">
        <v>16.116277126067985</v>
      </c>
      <c r="F22" s="133">
        <v>11.429410312159433</v>
      </c>
      <c r="G22" s="133">
        <v>5.5001291803988863</v>
      </c>
      <c r="H22" s="133">
        <v>0.33096815203104768</v>
      </c>
      <c r="I22" s="184"/>
      <c r="J22" s="151"/>
      <c r="K22" s="152"/>
    </row>
    <row r="23" spans="1:11" ht="24.75" customHeight="1">
      <c r="A23" s="143" t="s">
        <v>16</v>
      </c>
      <c r="B23" s="142" t="s">
        <v>73</v>
      </c>
      <c r="C23" s="134">
        <v>4.5404001314245335</v>
      </c>
      <c r="D23" s="134">
        <v>-8.2838322295925195</v>
      </c>
      <c r="E23" s="133">
        <v>-0.66914101567246576</v>
      </c>
      <c r="F23" s="133">
        <v>-2.2842238198740716</v>
      </c>
      <c r="G23" s="133">
        <v>5.0021661494113516</v>
      </c>
      <c r="H23" s="133">
        <v>4.0401967809911241</v>
      </c>
      <c r="I23" s="184"/>
      <c r="J23" s="151"/>
      <c r="K23" s="152"/>
    </row>
    <row r="24" spans="1:11" ht="24.75" customHeight="1">
      <c r="A24" s="143" t="s">
        <v>72</v>
      </c>
      <c r="B24" s="142" t="s">
        <v>71</v>
      </c>
      <c r="C24" s="134">
        <v>4.1214892449460621</v>
      </c>
      <c r="D24" s="134">
        <v>8.0625209273277392</v>
      </c>
      <c r="E24" s="133">
        <v>1.6079299201643238</v>
      </c>
      <c r="F24" s="133">
        <v>3.5995519899755237</v>
      </c>
      <c r="G24" s="133">
        <v>2.6231825758981557</v>
      </c>
      <c r="H24" s="133">
        <v>4.1047724744972527</v>
      </c>
      <c r="I24" s="184"/>
      <c r="J24" s="151"/>
      <c r="K24" s="152"/>
    </row>
    <row r="25" spans="1:11" ht="24.75" customHeight="1">
      <c r="A25" s="143" t="s">
        <v>70</v>
      </c>
      <c r="B25" s="142" t="s">
        <v>104</v>
      </c>
      <c r="C25" s="134">
        <v>-3.3350695064125375</v>
      </c>
      <c r="D25" s="134">
        <v>-67.077908888636131</v>
      </c>
      <c r="E25" s="133">
        <v>103.68177177045817</v>
      </c>
      <c r="F25" s="133">
        <v>41.169439433013821</v>
      </c>
      <c r="G25" s="133">
        <v>5.4039537473336452</v>
      </c>
      <c r="H25" s="133">
        <v>2.701010053639763</v>
      </c>
      <c r="I25" s="184"/>
      <c r="J25" s="151"/>
      <c r="K25" s="152"/>
    </row>
    <row r="26" spans="1:11" ht="24.75" customHeight="1">
      <c r="A26" s="141" t="s">
        <v>69</v>
      </c>
      <c r="B26" s="140" t="s">
        <v>68</v>
      </c>
      <c r="C26" s="138">
        <v>2.4083692219625448</v>
      </c>
      <c r="D26" s="138">
        <v>-23.570236466944266</v>
      </c>
      <c r="E26" s="153">
        <v>5.1305579832355619</v>
      </c>
      <c r="F26" s="153">
        <v>9.7325945403580363</v>
      </c>
      <c r="G26" s="153">
        <v>12.908048816249789</v>
      </c>
      <c r="H26" s="314">
        <v>8.4584369503752868</v>
      </c>
      <c r="I26" s="184"/>
      <c r="J26" s="151"/>
      <c r="K26" s="152"/>
    </row>
    <row r="27" spans="1:11" ht="24.75" customHeight="1">
      <c r="A27" s="144"/>
      <c r="B27" s="135" t="s">
        <v>21</v>
      </c>
      <c r="C27" s="133"/>
      <c r="D27" s="133"/>
      <c r="E27" s="133"/>
      <c r="F27" s="133"/>
      <c r="G27" s="133"/>
      <c r="H27" s="133"/>
      <c r="I27" s="184"/>
      <c r="J27" s="151"/>
      <c r="K27" s="152"/>
    </row>
    <row r="28" spans="1:11" ht="24.75" customHeight="1">
      <c r="A28" s="143" t="s">
        <v>2</v>
      </c>
      <c r="B28" s="142" t="s">
        <v>81</v>
      </c>
      <c r="C28" s="134">
        <v>0.76395269328986615</v>
      </c>
      <c r="D28" s="134">
        <v>-49.969885706120579</v>
      </c>
      <c r="E28" s="133">
        <v>30.010995091731559</v>
      </c>
      <c r="F28" s="133">
        <v>18.407477503008522</v>
      </c>
      <c r="G28" s="133">
        <v>11.357768620552449</v>
      </c>
      <c r="H28" s="133">
        <v>2.6636494401459032</v>
      </c>
      <c r="I28" s="184"/>
      <c r="J28" s="151"/>
      <c r="K28" s="152"/>
    </row>
    <row r="29" spans="1:11" ht="24.75" customHeight="1">
      <c r="A29" s="143" t="s">
        <v>3</v>
      </c>
      <c r="B29" s="142" t="s">
        <v>80</v>
      </c>
      <c r="C29" s="134">
        <v>6.018236307595842</v>
      </c>
      <c r="D29" s="134">
        <v>3.4817583141397535</v>
      </c>
      <c r="E29" s="133">
        <v>3.3796035388311623</v>
      </c>
      <c r="F29" s="133">
        <v>2.9261456034467699</v>
      </c>
      <c r="G29" s="133">
        <v>2.9408670817246758</v>
      </c>
      <c r="H29" s="133">
        <v>2.9949815764924494</v>
      </c>
      <c r="I29" s="184"/>
      <c r="J29" s="151"/>
      <c r="K29" s="152"/>
    </row>
    <row r="30" spans="1:11" ht="24.75" customHeight="1">
      <c r="A30" s="141" t="s">
        <v>79</v>
      </c>
      <c r="B30" s="140" t="s">
        <v>78</v>
      </c>
      <c r="C30" s="154">
        <v>17.173746398456302</v>
      </c>
      <c r="D30" s="154">
        <v>-19.646724417975094</v>
      </c>
      <c r="E30" s="153">
        <v>-6.1840078284028976</v>
      </c>
      <c r="F30" s="153">
        <v>6.1161065760579731</v>
      </c>
      <c r="G30" s="153">
        <v>4.6452233973540729</v>
      </c>
      <c r="H30" s="153">
        <v>2.2786856843240741</v>
      </c>
      <c r="I30" s="184"/>
      <c r="J30" s="151"/>
      <c r="K30" s="152"/>
    </row>
    <row r="31" spans="1:11" ht="24.75" customHeight="1">
      <c r="A31" s="137"/>
      <c r="B31" s="135" t="s">
        <v>45</v>
      </c>
      <c r="C31" s="133"/>
      <c r="D31" s="133"/>
      <c r="E31" s="133"/>
      <c r="F31" s="133"/>
      <c r="G31" s="133"/>
      <c r="H31" s="133"/>
      <c r="I31" s="184"/>
      <c r="J31" s="151"/>
      <c r="K31" s="152"/>
    </row>
    <row r="32" spans="1:11" ht="24.75" customHeight="1">
      <c r="A32" s="125" t="s">
        <v>1</v>
      </c>
      <c r="B32" s="135" t="s">
        <v>77</v>
      </c>
      <c r="C32" s="134">
        <v>6.4323968592498062</v>
      </c>
      <c r="D32" s="134">
        <v>0.22657626107942974</v>
      </c>
      <c r="E32" s="133">
        <v>-14.24852951425612</v>
      </c>
      <c r="F32" s="133">
        <v>3.2247883799789463</v>
      </c>
      <c r="G32" s="133">
        <v>15.158515557987599</v>
      </c>
      <c r="H32" s="133">
        <v>4.3104060259021537</v>
      </c>
      <c r="I32" s="184"/>
      <c r="J32" s="151"/>
      <c r="K32" s="152"/>
    </row>
    <row r="33" spans="1:11" ht="24.75" customHeight="1">
      <c r="A33" s="125" t="s">
        <v>12</v>
      </c>
      <c r="B33" s="135" t="s">
        <v>76</v>
      </c>
      <c r="C33" s="134">
        <v>13.966533183264218</v>
      </c>
      <c r="D33" s="134">
        <v>0.51029213808327256</v>
      </c>
      <c r="E33" s="133">
        <v>5.1751388381156858</v>
      </c>
      <c r="F33" s="133">
        <v>6.6387480908244356</v>
      </c>
      <c r="G33" s="133">
        <v>14.72514755944448</v>
      </c>
      <c r="H33" s="133">
        <v>19.183305341190774</v>
      </c>
      <c r="I33" s="184"/>
      <c r="J33" s="151"/>
      <c r="K33" s="152"/>
    </row>
    <row r="34" spans="1:11" ht="24.75" customHeight="1">
      <c r="A34" s="125" t="s">
        <v>7</v>
      </c>
      <c r="B34" s="135" t="s">
        <v>75</v>
      </c>
      <c r="C34" s="134">
        <v>3.0315537440805684</v>
      </c>
      <c r="D34" s="134">
        <v>3.4736253560901105</v>
      </c>
      <c r="E34" s="133">
        <v>9.9754835795928329</v>
      </c>
      <c r="F34" s="133">
        <v>1.8098360236706839</v>
      </c>
      <c r="G34" s="133">
        <v>0.15842848545253219</v>
      </c>
      <c r="H34" s="133">
        <v>-23.572702560224457</v>
      </c>
      <c r="I34" s="184"/>
      <c r="J34" s="151"/>
      <c r="K34" s="152"/>
    </row>
    <row r="35" spans="1:11" ht="24.75" customHeight="1">
      <c r="A35" s="155" t="s">
        <v>15</v>
      </c>
      <c r="B35" s="156" t="s">
        <v>74</v>
      </c>
      <c r="C35" s="134">
        <v>6.5270148277005688</v>
      </c>
      <c r="D35" s="134">
        <v>15.642721729056277</v>
      </c>
      <c r="E35" s="133">
        <v>7.6169561107243027</v>
      </c>
      <c r="F35" s="133">
        <v>1.4469034553002302</v>
      </c>
      <c r="G35" s="133">
        <v>3.8449830636387645</v>
      </c>
      <c r="H35" s="133">
        <v>2.053841633575118</v>
      </c>
      <c r="I35" s="184"/>
      <c r="J35" s="151"/>
      <c r="K35" s="152"/>
    </row>
    <row r="36" spans="1:11" ht="24.75" customHeight="1">
      <c r="A36" s="125" t="s">
        <v>16</v>
      </c>
      <c r="B36" s="135" t="s">
        <v>73</v>
      </c>
      <c r="C36" s="134">
        <v>5.0279889103314019</v>
      </c>
      <c r="D36" s="134">
        <v>-3.5990074322232886</v>
      </c>
      <c r="E36" s="133">
        <v>3.0831245124208948</v>
      </c>
      <c r="F36" s="133">
        <v>1.0572529083642195</v>
      </c>
      <c r="G36" s="133">
        <v>1.9264201207701319</v>
      </c>
      <c r="H36" s="133">
        <v>6.7908582300925531</v>
      </c>
      <c r="I36" s="184"/>
      <c r="J36" s="151"/>
      <c r="K36" s="152"/>
    </row>
    <row r="37" spans="1:11" ht="24.75" customHeight="1">
      <c r="A37" s="125" t="s">
        <v>72</v>
      </c>
      <c r="B37" s="135" t="s">
        <v>71</v>
      </c>
      <c r="C37" s="134">
        <v>1.6907200936752815</v>
      </c>
      <c r="D37" s="134">
        <v>19.201087120667864</v>
      </c>
      <c r="E37" s="133">
        <v>6.9535493685070975</v>
      </c>
      <c r="F37" s="133">
        <v>2.2759955301153951</v>
      </c>
      <c r="G37" s="133">
        <v>0.21200459352198209</v>
      </c>
      <c r="H37" s="133">
        <v>-0.92412712867223945</v>
      </c>
      <c r="I37" s="184"/>
      <c r="J37" s="151"/>
      <c r="K37" s="152"/>
    </row>
    <row r="38" spans="1:11" ht="24.75" customHeight="1">
      <c r="A38" s="125" t="s">
        <v>70</v>
      </c>
      <c r="B38" s="135" t="s">
        <v>104</v>
      </c>
      <c r="C38" s="134">
        <v>-2.0832829399423645</v>
      </c>
      <c r="D38" s="134">
        <v>-11.288493540632501</v>
      </c>
      <c r="E38" s="133">
        <v>4.8884183717164689</v>
      </c>
      <c r="F38" s="133">
        <v>12.988932486550837</v>
      </c>
      <c r="G38" s="133">
        <v>11.261735952980544</v>
      </c>
      <c r="H38" s="133">
        <v>-37.309369991273741</v>
      </c>
      <c r="I38" s="184"/>
      <c r="J38" s="151"/>
      <c r="K38" s="152"/>
    </row>
    <row r="39" spans="1:11" ht="24.75" customHeight="1">
      <c r="A39" s="157" t="s">
        <v>69</v>
      </c>
      <c r="B39" s="130" t="s">
        <v>68</v>
      </c>
      <c r="C39" s="134">
        <v>-20.936625077070545</v>
      </c>
      <c r="D39" s="134">
        <v>-6.1433804655487876</v>
      </c>
      <c r="E39" s="133">
        <v>-3.1237101931368585</v>
      </c>
      <c r="F39" s="133">
        <v>8.6829192565029132</v>
      </c>
      <c r="G39" s="133">
        <v>-3.1665103802939569</v>
      </c>
      <c r="H39" s="133">
        <v>3.7609085723498907</v>
      </c>
      <c r="I39" s="184"/>
      <c r="J39" s="151"/>
      <c r="K39" s="152"/>
    </row>
    <row r="40" spans="1:11" ht="24.75" customHeight="1">
      <c r="A40" s="128"/>
      <c r="B40" s="127" t="s">
        <v>67</v>
      </c>
      <c r="C40" s="119">
        <v>3.2678525310957838</v>
      </c>
      <c r="D40" s="119">
        <v>-17.247323102106932</v>
      </c>
      <c r="E40" s="119">
        <v>16.330049353137795</v>
      </c>
      <c r="F40" s="119">
        <v>10.666894030042201</v>
      </c>
      <c r="G40" s="119">
        <v>7.6319452106612431</v>
      </c>
      <c r="H40" s="119">
        <v>2.7842978664490659</v>
      </c>
      <c r="I40" s="184"/>
      <c r="J40" s="151"/>
      <c r="K40" s="152"/>
    </row>
    <row r="41" spans="1:11" ht="24.75" customHeight="1">
      <c r="A41" s="125" t="s">
        <v>11</v>
      </c>
      <c r="B41" s="135" t="s">
        <v>66</v>
      </c>
      <c r="C41" s="123">
        <v>-1.5565324285131084</v>
      </c>
      <c r="D41" s="123">
        <v>-35.624435529047844</v>
      </c>
      <c r="E41" s="123">
        <v>21.827173611497102</v>
      </c>
      <c r="F41" s="123">
        <v>14.506236787511909</v>
      </c>
      <c r="G41" s="123">
        <v>0.69823239887161037</v>
      </c>
      <c r="H41" s="123">
        <v>0.89654668590448239</v>
      </c>
      <c r="I41" s="184"/>
      <c r="J41" s="151"/>
      <c r="K41" s="152"/>
    </row>
    <row r="42" spans="1:11" ht="24.75" customHeight="1">
      <c r="A42" s="122"/>
      <c r="B42" s="121" t="s">
        <v>65</v>
      </c>
      <c r="C42" s="119">
        <v>3.1030679327246844</v>
      </c>
      <c r="D42" s="119">
        <v>-17.821229945932458</v>
      </c>
      <c r="E42" s="119">
        <v>16.467124860420341</v>
      </c>
      <c r="F42" s="119">
        <v>10.769665821679709</v>
      </c>
      <c r="G42" s="119">
        <v>7.3993015645980336</v>
      </c>
      <c r="H42" s="119">
        <v>2.8616427186568956</v>
      </c>
      <c r="I42" s="184"/>
      <c r="J42" s="151"/>
      <c r="K42" s="152"/>
    </row>
    <row r="43" spans="1:11" s="136" customFormat="1" ht="15" customHeight="1">
      <c r="A43" s="114" t="s">
        <v>64</v>
      </c>
      <c r="B43" s="114"/>
      <c r="C43" s="114"/>
      <c r="D43" s="114"/>
      <c r="E43" s="114"/>
      <c r="F43" s="114"/>
      <c r="G43" s="114"/>
      <c r="H43" s="114"/>
      <c r="I43" s="151"/>
      <c r="J43" s="151"/>
      <c r="K43" s="152"/>
    </row>
    <row r="44" spans="1:11" ht="15" customHeight="1">
      <c r="A44" s="114" t="s">
        <v>147</v>
      </c>
      <c r="I44" s="151"/>
      <c r="J44" s="151"/>
      <c r="K44" s="152"/>
    </row>
    <row r="45" spans="1:11" s="136" customFormat="1" ht="15" customHeight="1">
      <c r="A45" s="114" t="s">
        <v>221</v>
      </c>
      <c r="B45" s="114"/>
      <c r="I45" s="151"/>
      <c r="J45" s="151"/>
      <c r="K45" s="152"/>
    </row>
    <row r="46" spans="1:11" ht="15" customHeight="1">
      <c r="A46" s="114" t="s">
        <v>227</v>
      </c>
      <c r="I46" s="116"/>
      <c r="J46" s="116"/>
    </row>
    <row r="47" spans="1:11" ht="15" customHeight="1">
      <c r="A47" s="117" t="s">
        <v>148</v>
      </c>
      <c r="I47" s="116"/>
      <c r="J47" s="116"/>
    </row>
    <row r="48" spans="1:11" ht="15" customHeight="1">
      <c r="A48" s="114" t="s">
        <v>37</v>
      </c>
      <c r="C48" s="152"/>
      <c r="D48" s="152"/>
      <c r="E48" s="152"/>
      <c r="F48" s="152"/>
      <c r="G48" s="152"/>
      <c r="H48" s="152"/>
      <c r="I48" s="116"/>
      <c r="J48" s="116"/>
    </row>
    <row r="49" spans="1:11" ht="15" customHeight="1">
      <c r="A49" s="114" t="s">
        <v>26</v>
      </c>
      <c r="I49" s="116"/>
      <c r="J49" s="116"/>
    </row>
    <row r="50" spans="1:11" ht="15" customHeight="1">
      <c r="A50" s="114" t="s">
        <v>30</v>
      </c>
      <c r="I50" s="116"/>
      <c r="J50" s="116"/>
    </row>
    <row r="51" spans="1:11" s="158" customFormat="1" ht="17.25" customHeight="1">
      <c r="A51" s="117"/>
      <c r="B51" s="114"/>
      <c r="C51" s="533"/>
      <c r="D51" s="533"/>
      <c r="E51" s="533"/>
      <c r="F51" s="533"/>
      <c r="G51" s="533"/>
      <c r="H51" s="533"/>
      <c r="I51" s="116"/>
      <c r="J51" s="116"/>
    </row>
    <row r="52" spans="1:11" s="136" customFormat="1" ht="30.95" customHeight="1">
      <c r="A52" s="159"/>
      <c r="B52" s="160"/>
      <c r="C52" s="534"/>
      <c r="D52" s="534"/>
      <c r="E52" s="534"/>
      <c r="F52" s="534"/>
      <c r="G52" s="534"/>
      <c r="H52" s="534"/>
      <c r="I52" s="151"/>
      <c r="J52" s="151"/>
      <c r="K52" s="152"/>
    </row>
    <row r="53" spans="1:11" s="136" customFormat="1" ht="30.95" customHeight="1">
      <c r="A53" s="159"/>
      <c r="B53" s="160"/>
      <c r="C53" s="161"/>
      <c r="D53" s="161"/>
      <c r="E53" s="161"/>
      <c r="F53" s="161"/>
      <c r="G53" s="161"/>
      <c r="H53" s="161"/>
      <c r="I53" s="151"/>
      <c r="J53" s="151"/>
      <c r="K53" s="152"/>
    </row>
    <row r="54" spans="1:11" s="136" customFormat="1" ht="30.95" customHeight="1">
      <c r="A54" s="159"/>
      <c r="B54" s="160"/>
      <c r="C54" s="161"/>
      <c r="D54" s="161"/>
      <c r="E54" s="161"/>
      <c r="F54" s="161"/>
      <c r="G54" s="161"/>
      <c r="H54" s="161"/>
      <c r="I54" s="151"/>
      <c r="J54" s="151"/>
      <c r="K54" s="152"/>
    </row>
    <row r="55" spans="1:11" s="136" customFormat="1" ht="30.95" customHeight="1">
      <c r="A55" s="159"/>
      <c r="B55" s="160"/>
      <c r="C55" s="161"/>
      <c r="D55" s="161"/>
      <c r="E55" s="161"/>
      <c r="F55" s="161"/>
      <c r="G55" s="161"/>
      <c r="H55" s="161"/>
      <c r="I55" s="151"/>
      <c r="J55" s="151"/>
      <c r="K55" s="152"/>
    </row>
    <row r="56" spans="1:11" s="136" customFormat="1" ht="30.95" customHeight="1">
      <c r="A56" s="159"/>
      <c r="B56" s="160"/>
      <c r="C56" s="161"/>
      <c r="D56" s="161"/>
      <c r="E56" s="161"/>
      <c r="F56" s="161"/>
      <c r="G56" s="161"/>
      <c r="H56" s="161"/>
      <c r="I56" s="151"/>
      <c r="J56" s="151"/>
      <c r="K56" s="152"/>
    </row>
    <row r="57" spans="1:11" s="136" customFormat="1" ht="30.95" customHeight="1">
      <c r="A57" s="159"/>
      <c r="B57" s="160"/>
      <c r="C57" s="161"/>
      <c r="D57" s="161"/>
      <c r="E57" s="161"/>
      <c r="F57" s="161"/>
      <c r="G57" s="161"/>
      <c r="H57" s="161"/>
      <c r="I57" s="151"/>
      <c r="J57" s="151"/>
      <c r="K57" s="152"/>
    </row>
    <row r="58" spans="1:11" s="136" customFormat="1" ht="30.95" customHeight="1">
      <c r="A58" s="159"/>
      <c r="B58" s="160"/>
      <c r="C58" s="161"/>
      <c r="D58" s="161"/>
      <c r="E58" s="161"/>
      <c r="F58" s="161"/>
      <c r="G58" s="161"/>
      <c r="H58" s="161"/>
      <c r="I58" s="151"/>
      <c r="J58" s="151"/>
      <c r="K58" s="152"/>
    </row>
    <row r="59" spans="1:11" s="136" customFormat="1" ht="30.95" customHeight="1">
      <c r="A59" s="159"/>
      <c r="B59" s="160"/>
      <c r="C59" s="161"/>
      <c r="D59" s="161"/>
      <c r="E59" s="161"/>
      <c r="F59" s="161"/>
      <c r="G59" s="161"/>
      <c r="H59" s="161"/>
      <c r="I59" s="151"/>
      <c r="J59" s="151"/>
      <c r="K59" s="152"/>
    </row>
    <row r="60" spans="1:11" ht="20.25" customHeight="1">
      <c r="A60" s="646"/>
      <c r="B60" s="646"/>
      <c r="C60" s="646"/>
      <c r="D60" s="646"/>
      <c r="E60" s="646"/>
      <c r="F60" s="112"/>
      <c r="G60" s="112"/>
      <c r="H60" s="291"/>
    </row>
    <row r="61" spans="1:11" ht="15" customHeight="1">
      <c r="B61" s="162"/>
      <c r="C61" s="162"/>
      <c r="D61" s="162"/>
      <c r="E61" s="162"/>
      <c r="F61" s="162"/>
      <c r="G61" s="162"/>
      <c r="H61" s="162"/>
    </row>
    <row r="62" spans="1:11" ht="16.7" customHeight="1"/>
    <row r="63" spans="1:11" ht="16.7" customHeight="1"/>
    <row r="64" spans="1:11" ht="15" customHeight="1"/>
    <row r="65" spans="1:1" ht="15" customHeight="1">
      <c r="A65" s="117"/>
    </row>
    <row r="66" spans="1:1" ht="15" customHeight="1"/>
    <row r="67" spans="1:1" ht="15" customHeight="1"/>
    <row r="68" spans="1:1" ht="15" customHeight="1"/>
    <row r="69" spans="1:1" ht="15" customHeight="1"/>
    <row r="70" spans="1:1" ht="15" customHeight="1"/>
    <row r="71" spans="1:1" ht="15" customHeight="1"/>
    <row r="72" spans="1:1" ht="15" customHeight="1"/>
    <row r="73" spans="1:1" ht="15" customHeight="1"/>
    <row r="74" spans="1:1" ht="15" customHeight="1"/>
    <row r="75" spans="1:1" ht="15" customHeight="1"/>
    <row r="76" spans="1:1" ht="15" customHeight="1"/>
    <row r="77" spans="1:1" ht="15" customHeight="1"/>
    <row r="78" spans="1:1" ht="15" customHeight="1"/>
    <row r="79" spans="1:1" ht="15" customHeight="1"/>
  </sheetData>
  <mergeCells count="8">
    <mergeCell ref="A2:H2"/>
    <mergeCell ref="A1:H1"/>
    <mergeCell ref="A5:H5"/>
    <mergeCell ref="A60:E60"/>
    <mergeCell ref="A6:A7"/>
    <mergeCell ref="B6:B7"/>
    <mergeCell ref="A4:H4"/>
    <mergeCell ref="A3:H3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57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U57"/>
  <sheetViews>
    <sheetView showGridLines="0" zoomScaleNormal="100" workbookViewId="0">
      <selection sqref="A1:I1"/>
    </sheetView>
  </sheetViews>
  <sheetFormatPr baseColWidth="10" defaultColWidth="11.140625" defaultRowHeight="12.75"/>
  <cols>
    <col min="1" max="1" width="13.7109375" style="36" customWidth="1"/>
    <col min="2" max="2" width="76" style="36" customWidth="1"/>
    <col min="3" max="9" width="11" style="36" customWidth="1"/>
    <col min="10" max="236" width="11.140625" style="36"/>
    <col min="237" max="237" width="19" style="36" customWidth="1"/>
    <col min="238" max="238" width="87.28515625" style="36" customWidth="1"/>
    <col min="239" max="252" width="0" style="36" hidden="1" customWidth="1"/>
    <col min="253" max="253" width="22" style="36" customWidth="1"/>
    <col min="254" max="254" width="0" style="36" hidden="1" customWidth="1"/>
    <col min="255" max="256" width="22" style="36" customWidth="1"/>
    <col min="257" max="258" width="18.28515625" style="36" customWidth="1"/>
    <col min="259" max="492" width="11.140625" style="36"/>
    <col min="493" max="493" width="19" style="36" customWidth="1"/>
    <col min="494" max="494" width="87.28515625" style="36" customWidth="1"/>
    <col min="495" max="508" width="0" style="36" hidden="1" customWidth="1"/>
    <col min="509" max="509" width="22" style="36" customWidth="1"/>
    <col min="510" max="510" width="0" style="36" hidden="1" customWidth="1"/>
    <col min="511" max="512" width="22" style="36" customWidth="1"/>
    <col min="513" max="514" width="18.28515625" style="36" customWidth="1"/>
    <col min="515" max="748" width="11.140625" style="36"/>
    <col min="749" max="749" width="19" style="36" customWidth="1"/>
    <col min="750" max="750" width="87.28515625" style="36" customWidth="1"/>
    <col min="751" max="764" width="0" style="36" hidden="1" customWidth="1"/>
    <col min="765" max="765" width="22" style="36" customWidth="1"/>
    <col min="766" max="766" width="0" style="36" hidden="1" customWidth="1"/>
    <col min="767" max="768" width="22" style="36" customWidth="1"/>
    <col min="769" max="770" width="18.28515625" style="36" customWidth="1"/>
    <col min="771" max="1004" width="11.140625" style="36"/>
    <col min="1005" max="1005" width="19" style="36" customWidth="1"/>
    <col min="1006" max="1006" width="87.28515625" style="36" customWidth="1"/>
    <col min="1007" max="1020" width="0" style="36" hidden="1" customWidth="1"/>
    <col min="1021" max="1021" width="22" style="36" customWidth="1"/>
    <col min="1022" max="1022" width="0" style="36" hidden="1" customWidth="1"/>
    <col min="1023" max="1024" width="22" style="36" customWidth="1"/>
    <col min="1025" max="1026" width="18.28515625" style="36" customWidth="1"/>
    <col min="1027" max="1260" width="11.140625" style="36"/>
    <col min="1261" max="1261" width="19" style="36" customWidth="1"/>
    <col min="1262" max="1262" width="87.28515625" style="36" customWidth="1"/>
    <col min="1263" max="1276" width="0" style="36" hidden="1" customWidth="1"/>
    <col min="1277" max="1277" width="22" style="36" customWidth="1"/>
    <col min="1278" max="1278" width="0" style="36" hidden="1" customWidth="1"/>
    <col min="1279" max="1280" width="22" style="36" customWidth="1"/>
    <col min="1281" max="1282" width="18.28515625" style="36" customWidth="1"/>
    <col min="1283" max="1516" width="11.140625" style="36"/>
    <col min="1517" max="1517" width="19" style="36" customWidth="1"/>
    <col min="1518" max="1518" width="87.28515625" style="36" customWidth="1"/>
    <col min="1519" max="1532" width="0" style="36" hidden="1" customWidth="1"/>
    <col min="1533" max="1533" width="22" style="36" customWidth="1"/>
    <col min="1534" max="1534" width="0" style="36" hidden="1" customWidth="1"/>
    <col min="1535" max="1536" width="22" style="36" customWidth="1"/>
    <col min="1537" max="1538" width="18.28515625" style="36" customWidth="1"/>
    <col min="1539" max="1772" width="11.140625" style="36"/>
    <col min="1773" max="1773" width="19" style="36" customWidth="1"/>
    <col min="1774" max="1774" width="87.28515625" style="36" customWidth="1"/>
    <col min="1775" max="1788" width="0" style="36" hidden="1" customWidth="1"/>
    <col min="1789" max="1789" width="22" style="36" customWidth="1"/>
    <col min="1790" max="1790" width="0" style="36" hidden="1" customWidth="1"/>
    <col min="1791" max="1792" width="22" style="36" customWidth="1"/>
    <col min="1793" max="1794" width="18.28515625" style="36" customWidth="1"/>
    <col min="1795" max="2028" width="11.140625" style="36"/>
    <col min="2029" max="2029" width="19" style="36" customWidth="1"/>
    <col min="2030" max="2030" width="87.28515625" style="36" customWidth="1"/>
    <col min="2031" max="2044" width="0" style="36" hidden="1" customWidth="1"/>
    <col min="2045" max="2045" width="22" style="36" customWidth="1"/>
    <col min="2046" max="2046" width="0" style="36" hidden="1" customWidth="1"/>
    <col min="2047" max="2048" width="22" style="36" customWidth="1"/>
    <col min="2049" max="2050" width="18.28515625" style="36" customWidth="1"/>
    <col min="2051" max="2284" width="11.140625" style="36"/>
    <col min="2285" max="2285" width="19" style="36" customWidth="1"/>
    <col min="2286" max="2286" width="87.28515625" style="36" customWidth="1"/>
    <col min="2287" max="2300" width="0" style="36" hidden="1" customWidth="1"/>
    <col min="2301" max="2301" width="22" style="36" customWidth="1"/>
    <col min="2302" max="2302" width="0" style="36" hidden="1" customWidth="1"/>
    <col min="2303" max="2304" width="22" style="36" customWidth="1"/>
    <col min="2305" max="2306" width="18.28515625" style="36" customWidth="1"/>
    <col min="2307" max="2540" width="11.140625" style="36"/>
    <col min="2541" max="2541" width="19" style="36" customWidth="1"/>
    <col min="2542" max="2542" width="87.28515625" style="36" customWidth="1"/>
    <col min="2543" max="2556" width="0" style="36" hidden="1" customWidth="1"/>
    <col min="2557" max="2557" width="22" style="36" customWidth="1"/>
    <col min="2558" max="2558" width="0" style="36" hidden="1" customWidth="1"/>
    <col min="2559" max="2560" width="22" style="36" customWidth="1"/>
    <col min="2561" max="2562" width="18.28515625" style="36" customWidth="1"/>
    <col min="2563" max="2796" width="11.140625" style="36"/>
    <col min="2797" max="2797" width="19" style="36" customWidth="1"/>
    <col min="2798" max="2798" width="87.28515625" style="36" customWidth="1"/>
    <col min="2799" max="2812" width="0" style="36" hidden="1" customWidth="1"/>
    <col min="2813" max="2813" width="22" style="36" customWidth="1"/>
    <col min="2814" max="2814" width="0" style="36" hidden="1" customWidth="1"/>
    <col min="2815" max="2816" width="22" style="36" customWidth="1"/>
    <col min="2817" max="2818" width="18.28515625" style="36" customWidth="1"/>
    <col min="2819" max="3052" width="11.140625" style="36"/>
    <col min="3053" max="3053" width="19" style="36" customWidth="1"/>
    <col min="3054" max="3054" width="87.28515625" style="36" customWidth="1"/>
    <col min="3055" max="3068" width="0" style="36" hidden="1" customWidth="1"/>
    <col min="3069" max="3069" width="22" style="36" customWidth="1"/>
    <col min="3070" max="3070" width="0" style="36" hidden="1" customWidth="1"/>
    <col min="3071" max="3072" width="22" style="36" customWidth="1"/>
    <col min="3073" max="3074" width="18.28515625" style="36" customWidth="1"/>
    <col min="3075" max="3308" width="11.140625" style="36"/>
    <col min="3309" max="3309" width="19" style="36" customWidth="1"/>
    <col min="3310" max="3310" width="87.28515625" style="36" customWidth="1"/>
    <col min="3311" max="3324" width="0" style="36" hidden="1" customWidth="1"/>
    <col min="3325" max="3325" width="22" style="36" customWidth="1"/>
    <col min="3326" max="3326" width="0" style="36" hidden="1" customWidth="1"/>
    <col min="3327" max="3328" width="22" style="36" customWidth="1"/>
    <col min="3329" max="3330" width="18.28515625" style="36" customWidth="1"/>
    <col min="3331" max="3564" width="11.140625" style="36"/>
    <col min="3565" max="3565" width="19" style="36" customWidth="1"/>
    <col min="3566" max="3566" width="87.28515625" style="36" customWidth="1"/>
    <col min="3567" max="3580" width="0" style="36" hidden="1" customWidth="1"/>
    <col min="3581" max="3581" width="22" style="36" customWidth="1"/>
    <col min="3582" max="3582" width="0" style="36" hidden="1" customWidth="1"/>
    <col min="3583" max="3584" width="22" style="36" customWidth="1"/>
    <col min="3585" max="3586" width="18.28515625" style="36" customWidth="1"/>
    <col min="3587" max="3820" width="11.140625" style="36"/>
    <col min="3821" max="3821" width="19" style="36" customWidth="1"/>
    <col min="3822" max="3822" width="87.28515625" style="36" customWidth="1"/>
    <col min="3823" max="3836" width="0" style="36" hidden="1" customWidth="1"/>
    <col min="3837" max="3837" width="22" style="36" customWidth="1"/>
    <col min="3838" max="3838" width="0" style="36" hidden="1" customWidth="1"/>
    <col min="3839" max="3840" width="22" style="36" customWidth="1"/>
    <col min="3841" max="3842" width="18.28515625" style="36" customWidth="1"/>
    <col min="3843" max="4076" width="11.140625" style="36"/>
    <col min="4077" max="4077" width="19" style="36" customWidth="1"/>
    <col min="4078" max="4078" width="87.28515625" style="36" customWidth="1"/>
    <col min="4079" max="4092" width="0" style="36" hidden="1" customWidth="1"/>
    <col min="4093" max="4093" width="22" style="36" customWidth="1"/>
    <col min="4094" max="4094" width="0" style="36" hidden="1" customWidth="1"/>
    <col min="4095" max="4096" width="22" style="36" customWidth="1"/>
    <col min="4097" max="4098" width="18.28515625" style="36" customWidth="1"/>
    <col min="4099" max="4332" width="11.140625" style="36"/>
    <col min="4333" max="4333" width="19" style="36" customWidth="1"/>
    <col min="4334" max="4334" width="87.28515625" style="36" customWidth="1"/>
    <col min="4335" max="4348" width="0" style="36" hidden="1" customWidth="1"/>
    <col min="4349" max="4349" width="22" style="36" customWidth="1"/>
    <col min="4350" max="4350" width="0" style="36" hidden="1" customWidth="1"/>
    <col min="4351" max="4352" width="22" style="36" customWidth="1"/>
    <col min="4353" max="4354" width="18.28515625" style="36" customWidth="1"/>
    <col min="4355" max="4588" width="11.140625" style="36"/>
    <col min="4589" max="4589" width="19" style="36" customWidth="1"/>
    <col min="4590" max="4590" width="87.28515625" style="36" customWidth="1"/>
    <col min="4591" max="4604" width="0" style="36" hidden="1" customWidth="1"/>
    <col min="4605" max="4605" width="22" style="36" customWidth="1"/>
    <col min="4606" max="4606" width="0" style="36" hidden="1" customWidth="1"/>
    <col min="4607" max="4608" width="22" style="36" customWidth="1"/>
    <col min="4609" max="4610" width="18.28515625" style="36" customWidth="1"/>
    <col min="4611" max="4844" width="11.140625" style="36"/>
    <col min="4845" max="4845" width="19" style="36" customWidth="1"/>
    <col min="4846" max="4846" width="87.28515625" style="36" customWidth="1"/>
    <col min="4847" max="4860" width="0" style="36" hidden="1" customWidth="1"/>
    <col min="4861" max="4861" width="22" style="36" customWidth="1"/>
    <col min="4862" max="4862" width="0" style="36" hidden="1" customWidth="1"/>
    <col min="4863" max="4864" width="22" style="36" customWidth="1"/>
    <col min="4865" max="4866" width="18.28515625" style="36" customWidth="1"/>
    <col min="4867" max="5100" width="11.140625" style="36"/>
    <col min="5101" max="5101" width="19" style="36" customWidth="1"/>
    <col min="5102" max="5102" width="87.28515625" style="36" customWidth="1"/>
    <col min="5103" max="5116" width="0" style="36" hidden="1" customWidth="1"/>
    <col min="5117" max="5117" width="22" style="36" customWidth="1"/>
    <col min="5118" max="5118" width="0" style="36" hidden="1" customWidth="1"/>
    <col min="5119" max="5120" width="22" style="36" customWidth="1"/>
    <col min="5121" max="5122" width="18.28515625" style="36" customWidth="1"/>
    <col min="5123" max="5356" width="11.140625" style="36"/>
    <col min="5357" max="5357" width="19" style="36" customWidth="1"/>
    <col min="5358" max="5358" width="87.28515625" style="36" customWidth="1"/>
    <col min="5359" max="5372" width="0" style="36" hidden="1" customWidth="1"/>
    <col min="5373" max="5373" width="22" style="36" customWidth="1"/>
    <col min="5374" max="5374" width="0" style="36" hidden="1" customWidth="1"/>
    <col min="5375" max="5376" width="22" style="36" customWidth="1"/>
    <col min="5377" max="5378" width="18.28515625" style="36" customWidth="1"/>
    <col min="5379" max="5612" width="11.140625" style="36"/>
    <col min="5613" max="5613" width="19" style="36" customWidth="1"/>
    <col min="5614" max="5614" width="87.28515625" style="36" customWidth="1"/>
    <col min="5615" max="5628" width="0" style="36" hidden="1" customWidth="1"/>
    <col min="5629" max="5629" width="22" style="36" customWidth="1"/>
    <col min="5630" max="5630" width="0" style="36" hidden="1" customWidth="1"/>
    <col min="5631" max="5632" width="22" style="36" customWidth="1"/>
    <col min="5633" max="5634" width="18.28515625" style="36" customWidth="1"/>
    <col min="5635" max="5868" width="11.140625" style="36"/>
    <col min="5869" max="5869" width="19" style="36" customWidth="1"/>
    <col min="5870" max="5870" width="87.28515625" style="36" customWidth="1"/>
    <col min="5871" max="5884" width="0" style="36" hidden="1" customWidth="1"/>
    <col min="5885" max="5885" width="22" style="36" customWidth="1"/>
    <col min="5886" max="5886" width="0" style="36" hidden="1" customWidth="1"/>
    <col min="5887" max="5888" width="22" style="36" customWidth="1"/>
    <col min="5889" max="5890" width="18.28515625" style="36" customWidth="1"/>
    <col min="5891" max="6124" width="11.140625" style="36"/>
    <col min="6125" max="6125" width="19" style="36" customWidth="1"/>
    <col min="6126" max="6126" width="87.28515625" style="36" customWidth="1"/>
    <col min="6127" max="6140" width="0" style="36" hidden="1" customWidth="1"/>
    <col min="6141" max="6141" width="22" style="36" customWidth="1"/>
    <col min="6142" max="6142" width="0" style="36" hidden="1" customWidth="1"/>
    <col min="6143" max="6144" width="22" style="36" customWidth="1"/>
    <col min="6145" max="6146" width="18.28515625" style="36" customWidth="1"/>
    <col min="6147" max="6380" width="11.140625" style="36"/>
    <col min="6381" max="6381" width="19" style="36" customWidth="1"/>
    <col min="6382" max="6382" width="87.28515625" style="36" customWidth="1"/>
    <col min="6383" max="6396" width="0" style="36" hidden="1" customWidth="1"/>
    <col min="6397" max="6397" width="22" style="36" customWidth="1"/>
    <col min="6398" max="6398" width="0" style="36" hidden="1" customWidth="1"/>
    <col min="6399" max="6400" width="22" style="36" customWidth="1"/>
    <col min="6401" max="6402" width="18.28515625" style="36" customWidth="1"/>
    <col min="6403" max="6636" width="11.140625" style="36"/>
    <col min="6637" max="6637" width="19" style="36" customWidth="1"/>
    <col min="6638" max="6638" width="87.28515625" style="36" customWidth="1"/>
    <col min="6639" max="6652" width="0" style="36" hidden="1" customWidth="1"/>
    <col min="6653" max="6653" width="22" style="36" customWidth="1"/>
    <col min="6654" max="6654" width="0" style="36" hidden="1" customWidth="1"/>
    <col min="6655" max="6656" width="22" style="36" customWidth="1"/>
    <col min="6657" max="6658" width="18.28515625" style="36" customWidth="1"/>
    <col min="6659" max="6892" width="11.140625" style="36"/>
    <col min="6893" max="6893" width="19" style="36" customWidth="1"/>
    <col min="6894" max="6894" width="87.28515625" style="36" customWidth="1"/>
    <col min="6895" max="6908" width="0" style="36" hidden="1" customWidth="1"/>
    <col min="6909" max="6909" width="22" style="36" customWidth="1"/>
    <col min="6910" max="6910" width="0" style="36" hidden="1" customWidth="1"/>
    <col min="6911" max="6912" width="22" style="36" customWidth="1"/>
    <col min="6913" max="6914" width="18.28515625" style="36" customWidth="1"/>
    <col min="6915" max="7148" width="11.140625" style="36"/>
    <col min="7149" max="7149" width="19" style="36" customWidth="1"/>
    <col min="7150" max="7150" width="87.28515625" style="36" customWidth="1"/>
    <col min="7151" max="7164" width="0" style="36" hidden="1" customWidth="1"/>
    <col min="7165" max="7165" width="22" style="36" customWidth="1"/>
    <col min="7166" max="7166" width="0" style="36" hidden="1" customWidth="1"/>
    <col min="7167" max="7168" width="22" style="36" customWidth="1"/>
    <col min="7169" max="7170" width="18.28515625" style="36" customWidth="1"/>
    <col min="7171" max="7404" width="11.140625" style="36"/>
    <col min="7405" max="7405" width="19" style="36" customWidth="1"/>
    <col min="7406" max="7406" width="87.28515625" style="36" customWidth="1"/>
    <col min="7407" max="7420" width="0" style="36" hidden="1" customWidth="1"/>
    <col min="7421" max="7421" width="22" style="36" customWidth="1"/>
    <col min="7422" max="7422" width="0" style="36" hidden="1" customWidth="1"/>
    <col min="7423" max="7424" width="22" style="36" customWidth="1"/>
    <col min="7425" max="7426" width="18.28515625" style="36" customWidth="1"/>
    <col min="7427" max="7660" width="11.140625" style="36"/>
    <col min="7661" max="7661" width="19" style="36" customWidth="1"/>
    <col min="7662" max="7662" width="87.28515625" style="36" customWidth="1"/>
    <col min="7663" max="7676" width="0" style="36" hidden="1" customWidth="1"/>
    <col min="7677" max="7677" width="22" style="36" customWidth="1"/>
    <col min="7678" max="7678" width="0" style="36" hidden="1" customWidth="1"/>
    <col min="7679" max="7680" width="22" style="36" customWidth="1"/>
    <col min="7681" max="7682" width="18.28515625" style="36" customWidth="1"/>
    <col min="7683" max="7916" width="11.140625" style="36"/>
    <col min="7917" max="7917" width="19" style="36" customWidth="1"/>
    <col min="7918" max="7918" width="87.28515625" style="36" customWidth="1"/>
    <col min="7919" max="7932" width="0" style="36" hidden="1" customWidth="1"/>
    <col min="7933" max="7933" width="22" style="36" customWidth="1"/>
    <col min="7934" max="7934" width="0" style="36" hidden="1" customWidth="1"/>
    <col min="7935" max="7936" width="22" style="36" customWidth="1"/>
    <col min="7937" max="7938" width="18.28515625" style="36" customWidth="1"/>
    <col min="7939" max="8172" width="11.140625" style="36"/>
    <col min="8173" max="8173" width="19" style="36" customWidth="1"/>
    <col min="8174" max="8174" width="87.28515625" style="36" customWidth="1"/>
    <col min="8175" max="8188" width="0" style="36" hidden="1" customWidth="1"/>
    <col min="8189" max="8189" width="22" style="36" customWidth="1"/>
    <col min="8190" max="8190" width="0" style="36" hidden="1" customWidth="1"/>
    <col min="8191" max="8192" width="22" style="36" customWidth="1"/>
    <col min="8193" max="8194" width="18.28515625" style="36" customWidth="1"/>
    <col min="8195" max="8428" width="11.140625" style="36"/>
    <col min="8429" max="8429" width="19" style="36" customWidth="1"/>
    <col min="8430" max="8430" width="87.28515625" style="36" customWidth="1"/>
    <col min="8431" max="8444" width="0" style="36" hidden="1" customWidth="1"/>
    <col min="8445" max="8445" width="22" style="36" customWidth="1"/>
    <col min="8446" max="8446" width="0" style="36" hidden="1" customWidth="1"/>
    <col min="8447" max="8448" width="22" style="36" customWidth="1"/>
    <col min="8449" max="8450" width="18.28515625" style="36" customWidth="1"/>
    <col min="8451" max="8684" width="11.140625" style="36"/>
    <col min="8685" max="8685" width="19" style="36" customWidth="1"/>
    <col min="8686" max="8686" width="87.28515625" style="36" customWidth="1"/>
    <col min="8687" max="8700" width="0" style="36" hidden="1" customWidth="1"/>
    <col min="8701" max="8701" width="22" style="36" customWidth="1"/>
    <col min="8702" max="8702" width="0" style="36" hidden="1" customWidth="1"/>
    <col min="8703" max="8704" width="22" style="36" customWidth="1"/>
    <col min="8705" max="8706" width="18.28515625" style="36" customWidth="1"/>
    <col min="8707" max="8940" width="11.140625" style="36"/>
    <col min="8941" max="8941" width="19" style="36" customWidth="1"/>
    <col min="8942" max="8942" width="87.28515625" style="36" customWidth="1"/>
    <col min="8943" max="8956" width="0" style="36" hidden="1" customWidth="1"/>
    <col min="8957" max="8957" width="22" style="36" customWidth="1"/>
    <col min="8958" max="8958" width="0" style="36" hidden="1" customWidth="1"/>
    <col min="8959" max="8960" width="22" style="36" customWidth="1"/>
    <col min="8961" max="8962" width="18.28515625" style="36" customWidth="1"/>
    <col min="8963" max="9196" width="11.140625" style="36"/>
    <col min="9197" max="9197" width="19" style="36" customWidth="1"/>
    <col min="9198" max="9198" width="87.28515625" style="36" customWidth="1"/>
    <col min="9199" max="9212" width="0" style="36" hidden="1" customWidth="1"/>
    <col min="9213" max="9213" width="22" style="36" customWidth="1"/>
    <col min="9214" max="9214" width="0" style="36" hidden="1" customWidth="1"/>
    <col min="9215" max="9216" width="22" style="36" customWidth="1"/>
    <col min="9217" max="9218" width="18.28515625" style="36" customWidth="1"/>
    <col min="9219" max="9452" width="11.140625" style="36"/>
    <col min="9453" max="9453" width="19" style="36" customWidth="1"/>
    <col min="9454" max="9454" width="87.28515625" style="36" customWidth="1"/>
    <col min="9455" max="9468" width="0" style="36" hidden="1" customWidth="1"/>
    <col min="9469" max="9469" width="22" style="36" customWidth="1"/>
    <col min="9470" max="9470" width="0" style="36" hidden="1" customWidth="1"/>
    <col min="9471" max="9472" width="22" style="36" customWidth="1"/>
    <col min="9473" max="9474" width="18.28515625" style="36" customWidth="1"/>
    <col min="9475" max="9708" width="11.140625" style="36"/>
    <col min="9709" max="9709" width="19" style="36" customWidth="1"/>
    <col min="9710" max="9710" width="87.28515625" style="36" customWidth="1"/>
    <col min="9711" max="9724" width="0" style="36" hidden="1" customWidth="1"/>
    <col min="9725" max="9725" width="22" style="36" customWidth="1"/>
    <col min="9726" max="9726" width="0" style="36" hidden="1" customWidth="1"/>
    <col min="9727" max="9728" width="22" style="36" customWidth="1"/>
    <col min="9729" max="9730" width="18.28515625" style="36" customWidth="1"/>
    <col min="9731" max="9964" width="11.140625" style="36"/>
    <col min="9965" max="9965" width="19" style="36" customWidth="1"/>
    <col min="9966" max="9966" width="87.28515625" style="36" customWidth="1"/>
    <col min="9967" max="9980" width="0" style="36" hidden="1" customWidth="1"/>
    <col min="9981" max="9981" width="22" style="36" customWidth="1"/>
    <col min="9982" max="9982" width="0" style="36" hidden="1" customWidth="1"/>
    <col min="9983" max="9984" width="22" style="36" customWidth="1"/>
    <col min="9985" max="9986" width="18.28515625" style="36" customWidth="1"/>
    <col min="9987" max="10220" width="11.140625" style="36"/>
    <col min="10221" max="10221" width="19" style="36" customWidth="1"/>
    <col min="10222" max="10222" width="87.28515625" style="36" customWidth="1"/>
    <col min="10223" max="10236" width="0" style="36" hidden="1" customWidth="1"/>
    <col min="10237" max="10237" width="22" style="36" customWidth="1"/>
    <col min="10238" max="10238" width="0" style="36" hidden="1" customWidth="1"/>
    <col min="10239" max="10240" width="22" style="36" customWidth="1"/>
    <col min="10241" max="10242" width="18.28515625" style="36" customWidth="1"/>
    <col min="10243" max="10476" width="11.140625" style="36"/>
    <col min="10477" max="10477" width="19" style="36" customWidth="1"/>
    <col min="10478" max="10478" width="87.28515625" style="36" customWidth="1"/>
    <col min="10479" max="10492" width="0" style="36" hidden="1" customWidth="1"/>
    <col min="10493" max="10493" width="22" style="36" customWidth="1"/>
    <col min="10494" max="10494" width="0" style="36" hidden="1" customWidth="1"/>
    <col min="10495" max="10496" width="22" style="36" customWidth="1"/>
    <col min="10497" max="10498" width="18.28515625" style="36" customWidth="1"/>
    <col min="10499" max="10732" width="11.140625" style="36"/>
    <col min="10733" max="10733" width="19" style="36" customWidth="1"/>
    <col min="10734" max="10734" width="87.28515625" style="36" customWidth="1"/>
    <col min="10735" max="10748" width="0" style="36" hidden="1" customWidth="1"/>
    <col min="10749" max="10749" width="22" style="36" customWidth="1"/>
    <col min="10750" max="10750" width="0" style="36" hidden="1" customWidth="1"/>
    <col min="10751" max="10752" width="22" style="36" customWidth="1"/>
    <col min="10753" max="10754" width="18.28515625" style="36" customWidth="1"/>
    <col min="10755" max="10988" width="11.140625" style="36"/>
    <col min="10989" max="10989" width="19" style="36" customWidth="1"/>
    <col min="10990" max="10990" width="87.28515625" style="36" customWidth="1"/>
    <col min="10991" max="11004" width="0" style="36" hidden="1" customWidth="1"/>
    <col min="11005" max="11005" width="22" style="36" customWidth="1"/>
    <col min="11006" max="11006" width="0" style="36" hidden="1" customWidth="1"/>
    <col min="11007" max="11008" width="22" style="36" customWidth="1"/>
    <col min="11009" max="11010" width="18.28515625" style="36" customWidth="1"/>
    <col min="11011" max="11244" width="11.140625" style="36"/>
    <col min="11245" max="11245" width="19" style="36" customWidth="1"/>
    <col min="11246" max="11246" width="87.28515625" style="36" customWidth="1"/>
    <col min="11247" max="11260" width="0" style="36" hidden="1" customWidth="1"/>
    <col min="11261" max="11261" width="22" style="36" customWidth="1"/>
    <col min="11262" max="11262" width="0" style="36" hidden="1" customWidth="1"/>
    <col min="11263" max="11264" width="22" style="36" customWidth="1"/>
    <col min="11265" max="11266" width="18.28515625" style="36" customWidth="1"/>
    <col min="11267" max="11500" width="11.140625" style="36"/>
    <col min="11501" max="11501" width="19" style="36" customWidth="1"/>
    <col min="11502" max="11502" width="87.28515625" style="36" customWidth="1"/>
    <col min="11503" max="11516" width="0" style="36" hidden="1" customWidth="1"/>
    <col min="11517" max="11517" width="22" style="36" customWidth="1"/>
    <col min="11518" max="11518" width="0" style="36" hidden="1" customWidth="1"/>
    <col min="11519" max="11520" width="22" style="36" customWidth="1"/>
    <col min="11521" max="11522" width="18.28515625" style="36" customWidth="1"/>
    <col min="11523" max="11756" width="11.140625" style="36"/>
    <col min="11757" max="11757" width="19" style="36" customWidth="1"/>
    <col min="11758" max="11758" width="87.28515625" style="36" customWidth="1"/>
    <col min="11759" max="11772" width="0" style="36" hidden="1" customWidth="1"/>
    <col min="11773" max="11773" width="22" style="36" customWidth="1"/>
    <col min="11774" max="11774" width="0" style="36" hidden="1" customWidth="1"/>
    <col min="11775" max="11776" width="22" style="36" customWidth="1"/>
    <col min="11777" max="11778" width="18.28515625" style="36" customWidth="1"/>
    <col min="11779" max="12012" width="11.140625" style="36"/>
    <col min="12013" max="12013" width="19" style="36" customWidth="1"/>
    <col min="12014" max="12014" width="87.28515625" style="36" customWidth="1"/>
    <col min="12015" max="12028" width="0" style="36" hidden="1" customWidth="1"/>
    <col min="12029" max="12029" width="22" style="36" customWidth="1"/>
    <col min="12030" max="12030" width="0" style="36" hidden="1" customWidth="1"/>
    <col min="12031" max="12032" width="22" style="36" customWidth="1"/>
    <col min="12033" max="12034" width="18.28515625" style="36" customWidth="1"/>
    <col min="12035" max="12268" width="11.140625" style="36"/>
    <col min="12269" max="12269" width="19" style="36" customWidth="1"/>
    <col min="12270" max="12270" width="87.28515625" style="36" customWidth="1"/>
    <col min="12271" max="12284" width="0" style="36" hidden="1" customWidth="1"/>
    <col min="12285" max="12285" width="22" style="36" customWidth="1"/>
    <col min="12286" max="12286" width="0" style="36" hidden="1" customWidth="1"/>
    <col min="12287" max="12288" width="22" style="36" customWidth="1"/>
    <col min="12289" max="12290" width="18.28515625" style="36" customWidth="1"/>
    <col min="12291" max="12524" width="11.140625" style="36"/>
    <col min="12525" max="12525" width="19" style="36" customWidth="1"/>
    <col min="12526" max="12526" width="87.28515625" style="36" customWidth="1"/>
    <col min="12527" max="12540" width="0" style="36" hidden="1" customWidth="1"/>
    <col min="12541" max="12541" width="22" style="36" customWidth="1"/>
    <col min="12542" max="12542" width="0" style="36" hidden="1" customWidth="1"/>
    <col min="12543" max="12544" width="22" style="36" customWidth="1"/>
    <col min="12545" max="12546" width="18.28515625" style="36" customWidth="1"/>
    <col min="12547" max="12780" width="11.140625" style="36"/>
    <col min="12781" max="12781" width="19" style="36" customWidth="1"/>
    <col min="12782" max="12782" width="87.28515625" style="36" customWidth="1"/>
    <col min="12783" max="12796" width="0" style="36" hidden="1" customWidth="1"/>
    <col min="12797" max="12797" width="22" style="36" customWidth="1"/>
    <col min="12798" max="12798" width="0" style="36" hidden="1" customWidth="1"/>
    <col min="12799" max="12800" width="22" style="36" customWidth="1"/>
    <col min="12801" max="12802" width="18.28515625" style="36" customWidth="1"/>
    <col min="12803" max="13036" width="11.140625" style="36"/>
    <col min="13037" max="13037" width="19" style="36" customWidth="1"/>
    <col min="13038" max="13038" width="87.28515625" style="36" customWidth="1"/>
    <col min="13039" max="13052" width="0" style="36" hidden="1" customWidth="1"/>
    <col min="13053" max="13053" width="22" style="36" customWidth="1"/>
    <col min="13054" max="13054" width="0" style="36" hidden="1" customWidth="1"/>
    <col min="13055" max="13056" width="22" style="36" customWidth="1"/>
    <col min="13057" max="13058" width="18.28515625" style="36" customWidth="1"/>
    <col min="13059" max="13292" width="11.140625" style="36"/>
    <col min="13293" max="13293" width="19" style="36" customWidth="1"/>
    <col min="13294" max="13294" width="87.28515625" style="36" customWidth="1"/>
    <col min="13295" max="13308" width="0" style="36" hidden="1" customWidth="1"/>
    <col min="13309" max="13309" width="22" style="36" customWidth="1"/>
    <col min="13310" max="13310" width="0" style="36" hidden="1" customWidth="1"/>
    <col min="13311" max="13312" width="22" style="36" customWidth="1"/>
    <col min="13313" max="13314" width="18.28515625" style="36" customWidth="1"/>
    <col min="13315" max="13548" width="11.140625" style="36"/>
    <col min="13549" max="13549" width="19" style="36" customWidth="1"/>
    <col min="13550" max="13550" width="87.28515625" style="36" customWidth="1"/>
    <col min="13551" max="13564" width="0" style="36" hidden="1" customWidth="1"/>
    <col min="13565" max="13565" width="22" style="36" customWidth="1"/>
    <col min="13566" max="13566" width="0" style="36" hidden="1" customWidth="1"/>
    <col min="13567" max="13568" width="22" style="36" customWidth="1"/>
    <col min="13569" max="13570" width="18.28515625" style="36" customWidth="1"/>
    <col min="13571" max="13804" width="11.140625" style="36"/>
    <col min="13805" max="13805" width="19" style="36" customWidth="1"/>
    <col min="13806" max="13806" width="87.28515625" style="36" customWidth="1"/>
    <col min="13807" max="13820" width="0" style="36" hidden="1" customWidth="1"/>
    <col min="13821" max="13821" width="22" style="36" customWidth="1"/>
    <col min="13822" max="13822" width="0" style="36" hidden="1" customWidth="1"/>
    <col min="13823" max="13824" width="22" style="36" customWidth="1"/>
    <col min="13825" max="13826" width="18.28515625" style="36" customWidth="1"/>
    <col min="13827" max="14060" width="11.140625" style="36"/>
    <col min="14061" max="14061" width="19" style="36" customWidth="1"/>
    <col min="14062" max="14062" width="87.28515625" style="36" customWidth="1"/>
    <col min="14063" max="14076" width="0" style="36" hidden="1" customWidth="1"/>
    <col min="14077" max="14077" width="22" style="36" customWidth="1"/>
    <col min="14078" max="14078" width="0" style="36" hidden="1" customWidth="1"/>
    <col min="14079" max="14080" width="22" style="36" customWidth="1"/>
    <col min="14081" max="14082" width="18.28515625" style="36" customWidth="1"/>
    <col min="14083" max="14316" width="11.140625" style="36"/>
    <col min="14317" max="14317" width="19" style="36" customWidth="1"/>
    <col min="14318" max="14318" width="87.28515625" style="36" customWidth="1"/>
    <col min="14319" max="14332" width="0" style="36" hidden="1" customWidth="1"/>
    <col min="14333" max="14333" width="22" style="36" customWidth="1"/>
    <col min="14334" max="14334" width="0" style="36" hidden="1" customWidth="1"/>
    <col min="14335" max="14336" width="22" style="36" customWidth="1"/>
    <col min="14337" max="14338" width="18.28515625" style="36" customWidth="1"/>
    <col min="14339" max="14572" width="11.140625" style="36"/>
    <col min="14573" max="14573" width="19" style="36" customWidth="1"/>
    <col min="14574" max="14574" width="87.28515625" style="36" customWidth="1"/>
    <col min="14575" max="14588" width="0" style="36" hidden="1" customWidth="1"/>
    <col min="14589" max="14589" width="22" style="36" customWidth="1"/>
    <col min="14590" max="14590" width="0" style="36" hidden="1" customWidth="1"/>
    <col min="14591" max="14592" width="22" style="36" customWidth="1"/>
    <col min="14593" max="14594" width="18.28515625" style="36" customWidth="1"/>
    <col min="14595" max="14828" width="11.140625" style="36"/>
    <col min="14829" max="14829" width="19" style="36" customWidth="1"/>
    <col min="14830" max="14830" width="87.28515625" style="36" customWidth="1"/>
    <col min="14831" max="14844" width="0" style="36" hidden="1" customWidth="1"/>
    <col min="14845" max="14845" width="22" style="36" customWidth="1"/>
    <col min="14846" max="14846" width="0" style="36" hidden="1" customWidth="1"/>
    <col min="14847" max="14848" width="22" style="36" customWidth="1"/>
    <col min="14849" max="14850" width="18.28515625" style="36" customWidth="1"/>
    <col min="14851" max="15084" width="11.140625" style="36"/>
    <col min="15085" max="15085" width="19" style="36" customWidth="1"/>
    <col min="15086" max="15086" width="87.28515625" style="36" customWidth="1"/>
    <col min="15087" max="15100" width="0" style="36" hidden="1" customWidth="1"/>
    <col min="15101" max="15101" width="22" style="36" customWidth="1"/>
    <col min="15102" max="15102" width="0" style="36" hidden="1" customWidth="1"/>
    <col min="15103" max="15104" width="22" style="36" customWidth="1"/>
    <col min="15105" max="15106" width="18.28515625" style="36" customWidth="1"/>
    <col min="15107" max="15340" width="11.140625" style="36"/>
    <col min="15341" max="15341" width="19" style="36" customWidth="1"/>
    <col min="15342" max="15342" width="87.28515625" style="36" customWidth="1"/>
    <col min="15343" max="15356" width="0" style="36" hidden="1" customWidth="1"/>
    <col min="15357" max="15357" width="22" style="36" customWidth="1"/>
    <col min="15358" max="15358" width="0" style="36" hidden="1" customWidth="1"/>
    <col min="15359" max="15360" width="22" style="36" customWidth="1"/>
    <col min="15361" max="15362" width="18.28515625" style="36" customWidth="1"/>
    <col min="15363" max="15596" width="11.140625" style="36"/>
    <col min="15597" max="15597" width="19" style="36" customWidth="1"/>
    <col min="15598" max="15598" width="87.28515625" style="36" customWidth="1"/>
    <col min="15599" max="15612" width="0" style="36" hidden="1" customWidth="1"/>
    <col min="15613" max="15613" width="22" style="36" customWidth="1"/>
    <col min="15614" max="15614" width="0" style="36" hidden="1" customWidth="1"/>
    <col min="15615" max="15616" width="22" style="36" customWidth="1"/>
    <col min="15617" max="15618" width="18.28515625" style="36" customWidth="1"/>
    <col min="15619" max="15852" width="11.140625" style="36"/>
    <col min="15853" max="15853" width="19" style="36" customWidth="1"/>
    <col min="15854" max="15854" width="87.28515625" style="36" customWidth="1"/>
    <col min="15855" max="15868" width="0" style="36" hidden="1" customWidth="1"/>
    <col min="15869" max="15869" width="22" style="36" customWidth="1"/>
    <col min="15870" max="15870" width="0" style="36" hidden="1" customWidth="1"/>
    <col min="15871" max="15872" width="22" style="36" customWidth="1"/>
    <col min="15873" max="15874" width="18.28515625" style="36" customWidth="1"/>
    <col min="15875" max="16108" width="11.140625" style="36"/>
    <col min="16109" max="16109" width="19" style="36" customWidth="1"/>
    <col min="16110" max="16110" width="87.28515625" style="36" customWidth="1"/>
    <col min="16111" max="16124" width="0" style="36" hidden="1" customWidth="1"/>
    <col min="16125" max="16125" width="22" style="36" customWidth="1"/>
    <col min="16126" max="16126" width="0" style="36" hidden="1" customWidth="1"/>
    <col min="16127" max="16128" width="22" style="36" customWidth="1"/>
    <col min="16129" max="16130" width="18.28515625" style="36" customWidth="1"/>
    <col min="16131" max="16384" width="11.140625" style="36"/>
  </cols>
  <sheetData>
    <row r="1" spans="1:21" ht="16.5" customHeight="1">
      <c r="A1" s="630" t="s">
        <v>38</v>
      </c>
      <c r="B1" s="630"/>
      <c r="C1" s="630"/>
      <c r="D1" s="630"/>
      <c r="E1" s="630"/>
      <c r="F1" s="630"/>
      <c r="G1" s="630"/>
      <c r="H1" s="630"/>
      <c r="I1" s="630"/>
    </row>
    <row r="2" spans="1:21" ht="16.5" customHeight="1">
      <c r="A2" s="631" t="s">
        <v>39</v>
      </c>
      <c r="B2" s="631"/>
      <c r="C2" s="631"/>
      <c r="D2" s="631"/>
      <c r="E2" s="631"/>
      <c r="F2" s="631"/>
      <c r="G2" s="631"/>
      <c r="H2" s="631"/>
      <c r="I2" s="631"/>
    </row>
    <row r="3" spans="1:21" ht="16.5" customHeight="1">
      <c r="A3" s="630" t="s">
        <v>40</v>
      </c>
      <c r="B3" s="630"/>
      <c r="C3" s="630"/>
      <c r="D3" s="630"/>
      <c r="E3" s="630"/>
      <c r="F3" s="630"/>
      <c r="G3" s="630"/>
      <c r="H3" s="630"/>
      <c r="I3" s="630"/>
    </row>
    <row r="4" spans="1:21" ht="16.5" customHeight="1">
      <c r="A4" s="653" t="s">
        <v>131</v>
      </c>
      <c r="B4" s="653"/>
      <c r="C4" s="653"/>
      <c r="D4" s="653"/>
      <c r="E4" s="653"/>
      <c r="F4" s="653"/>
      <c r="G4" s="653"/>
      <c r="H4" s="653"/>
      <c r="I4" s="653"/>
    </row>
    <row r="5" spans="1:21" ht="16.5" customHeight="1">
      <c r="A5" s="654" t="s">
        <v>216</v>
      </c>
      <c r="B5" s="654"/>
      <c r="C5" s="654"/>
      <c r="D5" s="654"/>
      <c r="E5" s="654"/>
      <c r="F5" s="654"/>
      <c r="G5" s="654"/>
      <c r="H5" s="654"/>
      <c r="I5" s="654"/>
    </row>
    <row r="6" spans="1:21" ht="10.5" customHeight="1" thickBot="1">
      <c r="A6" s="440"/>
      <c r="B6" s="440"/>
      <c r="C6" s="440"/>
      <c r="D6" s="440"/>
      <c r="E6" s="440"/>
      <c r="F6" s="440"/>
      <c r="G6" s="440"/>
      <c r="H6" s="440"/>
      <c r="I6" s="440"/>
    </row>
    <row r="7" spans="1:21" ht="19.5" customHeight="1" thickTop="1">
      <c r="A7" s="649" t="s">
        <v>41</v>
      </c>
      <c r="B7" s="651" t="s">
        <v>17</v>
      </c>
      <c r="C7" s="453" t="s">
        <v>51</v>
      </c>
      <c r="D7" s="453"/>
      <c r="E7" s="453"/>
      <c r="F7" s="453"/>
      <c r="G7" s="453"/>
      <c r="H7" s="453"/>
      <c r="I7" s="454"/>
    </row>
    <row r="8" spans="1:21" s="54" customFormat="1" ht="22.5" customHeight="1" thickBot="1">
      <c r="A8" s="650"/>
      <c r="B8" s="652"/>
      <c r="C8" s="455">
        <v>2018</v>
      </c>
      <c r="D8" s="455">
        <v>2019</v>
      </c>
      <c r="E8" s="455">
        <v>2020</v>
      </c>
      <c r="F8" s="455">
        <v>2021</v>
      </c>
      <c r="G8" s="455" t="s">
        <v>110</v>
      </c>
      <c r="H8" s="455" t="s">
        <v>106</v>
      </c>
      <c r="I8" s="456" t="s">
        <v>127</v>
      </c>
    </row>
    <row r="9" spans="1:21" s="12" customFormat="1" ht="24.95" customHeight="1" thickTop="1">
      <c r="A9" s="93"/>
      <c r="B9" s="36" t="s">
        <v>20</v>
      </c>
      <c r="C9" s="94"/>
      <c r="D9" s="86"/>
      <c r="E9" s="86"/>
      <c r="F9" s="86"/>
      <c r="G9" s="86"/>
      <c r="H9" s="86"/>
      <c r="I9" s="86"/>
    </row>
    <row r="10" spans="1:21" s="12" customFormat="1" ht="24.95" customHeight="1">
      <c r="A10" s="88" t="s">
        <v>18</v>
      </c>
      <c r="B10" s="36" t="s">
        <v>89</v>
      </c>
      <c r="C10" s="90">
        <v>2.4461816961589986</v>
      </c>
      <c r="D10" s="90">
        <v>2.5116150989666362</v>
      </c>
      <c r="E10" s="90">
        <v>3.1219207577658876</v>
      </c>
      <c r="F10" s="90">
        <v>2.8056395345641594</v>
      </c>
      <c r="G10" s="90">
        <v>2.6100591017819301</v>
      </c>
      <c r="H10" s="90">
        <v>2.4412305040154498</v>
      </c>
      <c r="I10" s="90">
        <v>2.4845708108176221</v>
      </c>
      <c r="J10" s="325"/>
      <c r="K10" s="326"/>
      <c r="L10" s="326"/>
      <c r="M10" s="325"/>
      <c r="N10" s="325"/>
      <c r="O10" s="325"/>
      <c r="P10" s="13"/>
      <c r="Q10" s="13"/>
      <c r="R10" s="13"/>
      <c r="S10" s="13"/>
      <c r="T10" s="13"/>
      <c r="U10" s="13"/>
    </row>
    <row r="11" spans="1:21" s="12" customFormat="1" ht="24.95" customHeight="1">
      <c r="A11" s="88" t="s">
        <v>19</v>
      </c>
      <c r="B11" s="36" t="s">
        <v>28</v>
      </c>
      <c r="C11" s="90">
        <v>1.2605964261793323</v>
      </c>
      <c r="D11" s="90">
        <v>1.5127455794071447</v>
      </c>
      <c r="E11" s="90">
        <v>2.3800359050286581</v>
      </c>
      <c r="F11" s="90">
        <v>4.1821593385923661</v>
      </c>
      <c r="G11" s="90">
        <v>3.9789171120115903</v>
      </c>
      <c r="H11" s="90">
        <v>3.8348046629034167</v>
      </c>
      <c r="I11" s="90">
        <v>2.0285678280835153</v>
      </c>
      <c r="J11" s="325"/>
      <c r="K11" s="326"/>
      <c r="L11" s="326"/>
      <c r="M11" s="325"/>
      <c r="N11" s="325"/>
      <c r="O11" s="325"/>
      <c r="P11" s="13"/>
      <c r="Q11" s="13"/>
      <c r="R11" s="13"/>
      <c r="S11" s="13"/>
      <c r="T11" s="13"/>
      <c r="U11" s="13"/>
    </row>
    <row r="12" spans="1:21" s="12" customFormat="1" ht="24.95" customHeight="1">
      <c r="A12" s="88" t="s">
        <v>13</v>
      </c>
      <c r="B12" s="36" t="s">
        <v>24</v>
      </c>
      <c r="C12" s="90">
        <v>5.7462203848131841</v>
      </c>
      <c r="D12" s="90">
        <v>5.5120392476239912</v>
      </c>
      <c r="E12" s="90">
        <v>5.3576599280549457</v>
      </c>
      <c r="F12" s="90">
        <v>5.1080674209640726</v>
      </c>
      <c r="G12" s="90">
        <v>4.933203906110343</v>
      </c>
      <c r="H12" s="90">
        <v>4.715683848512513</v>
      </c>
      <c r="I12" s="90">
        <v>4.5518917628309037</v>
      </c>
      <c r="J12" s="325"/>
      <c r="K12" s="326"/>
      <c r="L12" s="326"/>
      <c r="M12" s="325"/>
      <c r="N12" s="325"/>
      <c r="O12" s="325"/>
      <c r="P12" s="13"/>
      <c r="Q12" s="13"/>
      <c r="R12" s="13"/>
      <c r="S12" s="13"/>
      <c r="T12" s="13"/>
      <c r="U12" s="13"/>
    </row>
    <row r="13" spans="1:21" s="12" customFormat="1" ht="24.95" customHeight="1">
      <c r="A13" s="88" t="s">
        <v>4</v>
      </c>
      <c r="B13" s="36" t="s">
        <v>88</v>
      </c>
      <c r="C13" s="90">
        <v>1.8166962777687505</v>
      </c>
      <c r="D13" s="90">
        <v>1.8341296523478587</v>
      </c>
      <c r="E13" s="90">
        <v>2.2800996580446848</v>
      </c>
      <c r="F13" s="90">
        <v>2.145144259996294</v>
      </c>
      <c r="G13" s="90">
        <v>2.0187565616605183</v>
      </c>
      <c r="H13" s="90">
        <v>2.037849187809905</v>
      </c>
      <c r="I13" s="90">
        <v>2.082924976082972</v>
      </c>
      <c r="J13" s="325"/>
      <c r="K13" s="326"/>
      <c r="L13" s="326"/>
      <c r="M13" s="325"/>
      <c r="N13" s="325"/>
      <c r="O13" s="325"/>
      <c r="P13" s="13"/>
      <c r="Q13" s="13"/>
      <c r="R13" s="13"/>
      <c r="S13" s="13"/>
      <c r="T13" s="13"/>
      <c r="U13" s="13"/>
    </row>
    <row r="14" spans="1:21" s="12" customFormat="1" ht="24.95" customHeight="1">
      <c r="A14" s="88" t="s">
        <v>1</v>
      </c>
      <c r="B14" s="36" t="s">
        <v>87</v>
      </c>
      <c r="C14" s="90">
        <v>0.26006215434292196</v>
      </c>
      <c r="D14" s="90">
        <v>0.22707227613668821</v>
      </c>
      <c r="E14" s="90">
        <v>0.28533108999979884</v>
      </c>
      <c r="F14" s="90">
        <v>0.27696380762179745</v>
      </c>
      <c r="G14" s="90">
        <v>0.26173066850142362</v>
      </c>
      <c r="H14" s="90">
        <v>0.22489596816167817</v>
      </c>
      <c r="I14" s="90">
        <v>0.2306900316017739</v>
      </c>
      <c r="J14" s="325"/>
      <c r="K14" s="326"/>
      <c r="L14" s="326"/>
      <c r="M14" s="325"/>
      <c r="N14" s="325"/>
      <c r="O14" s="325"/>
      <c r="P14" s="13"/>
      <c r="Q14" s="13"/>
      <c r="R14" s="13"/>
      <c r="S14" s="13"/>
      <c r="T14" s="13"/>
      <c r="U14" s="13"/>
    </row>
    <row r="15" spans="1:21" s="12" customFormat="1" ht="24.75" customHeight="1">
      <c r="A15" s="88" t="s">
        <v>2</v>
      </c>
      <c r="B15" s="36" t="s">
        <v>25</v>
      </c>
      <c r="C15" s="90">
        <v>17.836690965392759</v>
      </c>
      <c r="D15" s="90">
        <v>17.460258451025375</v>
      </c>
      <c r="E15" s="90">
        <v>11.147692582831839</v>
      </c>
      <c r="F15" s="90">
        <v>12.305002852039062</v>
      </c>
      <c r="G15" s="90">
        <v>13.065978454583044</v>
      </c>
      <c r="H15" s="90">
        <v>14.562317549101293</v>
      </c>
      <c r="I15" s="90">
        <v>14.842608322544596</v>
      </c>
      <c r="J15" s="325"/>
      <c r="K15" s="326"/>
      <c r="L15" s="326"/>
      <c r="M15" s="325"/>
      <c r="N15" s="325"/>
      <c r="O15" s="325"/>
      <c r="P15" s="13"/>
      <c r="Q15" s="13"/>
      <c r="R15" s="13"/>
      <c r="S15" s="13"/>
      <c r="T15" s="13"/>
      <c r="U15" s="13"/>
    </row>
    <row r="16" spans="1:21" s="12" customFormat="1" ht="32.25" customHeight="1">
      <c r="A16" s="109" t="s">
        <v>5</v>
      </c>
      <c r="B16" s="91" t="s">
        <v>86</v>
      </c>
      <c r="C16" s="90">
        <v>18.326492750725901</v>
      </c>
      <c r="D16" s="90">
        <v>18.03359089956685</v>
      </c>
      <c r="E16" s="90">
        <v>18.312265419628211</v>
      </c>
      <c r="F16" s="90">
        <v>18.710417599832795</v>
      </c>
      <c r="G16" s="90">
        <v>19.766509951594912</v>
      </c>
      <c r="H16" s="90">
        <v>20.028942550184347</v>
      </c>
      <c r="I16" s="90">
        <v>20.620620517893325</v>
      </c>
      <c r="J16" s="325"/>
      <c r="K16" s="326"/>
      <c r="L16" s="326"/>
      <c r="M16" s="325"/>
      <c r="N16" s="325"/>
      <c r="O16" s="325"/>
      <c r="P16" s="13"/>
      <c r="Q16" s="13"/>
      <c r="R16" s="13"/>
      <c r="S16" s="13"/>
      <c r="T16" s="13"/>
      <c r="U16" s="13"/>
    </row>
    <row r="17" spans="1:21" s="12" customFormat="1" ht="24.95" customHeight="1">
      <c r="A17" s="88" t="s">
        <v>8</v>
      </c>
      <c r="B17" s="36" t="s">
        <v>85</v>
      </c>
      <c r="C17" s="90">
        <v>10.230750778749972</v>
      </c>
      <c r="D17" s="90">
        <v>10.655667132319003</v>
      </c>
      <c r="E17" s="90">
        <v>10.93279815099854</v>
      </c>
      <c r="F17" s="90">
        <v>11.168266796410146</v>
      </c>
      <c r="G17" s="90">
        <v>11.766909806188407</v>
      </c>
      <c r="H17" s="90">
        <v>11.616425116288855</v>
      </c>
      <c r="I17" s="90">
        <v>11.825781683326831</v>
      </c>
      <c r="J17" s="325"/>
      <c r="K17" s="326"/>
      <c r="L17" s="326"/>
      <c r="M17" s="325"/>
      <c r="N17" s="325"/>
      <c r="O17" s="325"/>
      <c r="P17" s="13"/>
      <c r="Q17" s="13"/>
      <c r="R17" s="13"/>
      <c r="S17" s="13"/>
      <c r="T17" s="13"/>
      <c r="U17" s="13"/>
    </row>
    <row r="18" spans="1:21" s="12" customFormat="1" ht="24.95" customHeight="1">
      <c r="A18" s="88" t="s">
        <v>9</v>
      </c>
      <c r="B18" s="36" t="s">
        <v>29</v>
      </c>
      <c r="C18" s="90">
        <v>2.9737315539054392</v>
      </c>
      <c r="D18" s="90">
        <v>2.9139760895794709</v>
      </c>
      <c r="E18" s="90">
        <v>1.3221151236259772</v>
      </c>
      <c r="F18" s="90">
        <v>1.4718512282763836</v>
      </c>
      <c r="G18" s="90">
        <v>1.6957732548648727</v>
      </c>
      <c r="H18" s="90">
        <v>1.6369883649870207</v>
      </c>
      <c r="I18" s="90">
        <v>1.7330790683983535</v>
      </c>
      <c r="J18" s="325"/>
      <c r="K18" s="326"/>
      <c r="L18" s="326"/>
      <c r="M18" s="325"/>
      <c r="N18" s="325"/>
      <c r="O18" s="325"/>
      <c r="P18" s="13"/>
      <c r="Q18" s="13"/>
      <c r="R18" s="13"/>
      <c r="S18" s="13"/>
      <c r="T18" s="13"/>
      <c r="U18" s="13"/>
    </row>
    <row r="19" spans="1:21" s="12" customFormat="1" ht="24.95" customHeight="1">
      <c r="A19" s="167" t="s">
        <v>12</v>
      </c>
      <c r="B19" s="36" t="s">
        <v>84</v>
      </c>
      <c r="C19" s="90">
        <v>2.3654108529025986</v>
      </c>
      <c r="D19" s="90">
        <v>2.2986765902065258</v>
      </c>
      <c r="E19" s="90">
        <v>2.8387828488749753</v>
      </c>
      <c r="F19" s="90">
        <v>2.5844384258983384</v>
      </c>
      <c r="G19" s="90">
        <v>2.3056746965721837</v>
      </c>
      <c r="H19" s="90">
        <v>2.2305700827096606</v>
      </c>
      <c r="I19" s="90">
        <v>2.2065325454496048</v>
      </c>
      <c r="J19" s="325"/>
      <c r="K19" s="326"/>
      <c r="L19" s="326"/>
      <c r="M19" s="325"/>
      <c r="N19" s="325"/>
      <c r="O19" s="325"/>
      <c r="P19" s="13"/>
      <c r="Q19" s="13"/>
      <c r="R19" s="13"/>
      <c r="S19" s="13"/>
      <c r="T19" s="13"/>
      <c r="U19" s="13"/>
    </row>
    <row r="20" spans="1:21" s="12" customFormat="1" ht="24.95" customHeight="1">
      <c r="A20" s="167" t="s">
        <v>6</v>
      </c>
      <c r="B20" s="36" t="s">
        <v>83</v>
      </c>
      <c r="C20" s="90">
        <v>6.1286378411623952</v>
      </c>
      <c r="D20" s="90">
        <v>6.06848659611014</v>
      </c>
      <c r="E20" s="90">
        <v>7.3191828725488906</v>
      </c>
      <c r="F20" s="90">
        <v>6.6634966701324823</v>
      </c>
      <c r="G20" s="90">
        <v>6.1858363570530361</v>
      </c>
      <c r="H20" s="90">
        <v>5.8497521437912292</v>
      </c>
      <c r="I20" s="90">
        <v>6.0540090702001823</v>
      </c>
      <c r="J20" s="325"/>
      <c r="K20" s="326"/>
      <c r="L20" s="326"/>
      <c r="M20" s="325"/>
      <c r="N20" s="325"/>
      <c r="O20" s="325"/>
      <c r="P20" s="13"/>
      <c r="Q20" s="13"/>
      <c r="R20" s="13"/>
      <c r="S20" s="13"/>
      <c r="T20" s="13"/>
      <c r="U20" s="13"/>
    </row>
    <row r="21" spans="1:21" s="12" customFormat="1" ht="24.95" customHeight="1">
      <c r="A21" s="167" t="s">
        <v>3</v>
      </c>
      <c r="B21" s="36" t="s">
        <v>80</v>
      </c>
      <c r="C21" s="90">
        <v>1.9353590170134827</v>
      </c>
      <c r="D21" s="90">
        <v>1.9450370261258823</v>
      </c>
      <c r="E21" s="90">
        <v>2.0781096754934105</v>
      </c>
      <c r="F21" s="90">
        <v>1.8855944169091716</v>
      </c>
      <c r="G21" s="90">
        <v>1.8594231005752595</v>
      </c>
      <c r="H21" s="90">
        <v>1.8662867390933191</v>
      </c>
      <c r="I21" s="90">
        <v>1.9401009307153698</v>
      </c>
      <c r="J21" s="325"/>
      <c r="K21" s="326"/>
      <c r="L21" s="326"/>
      <c r="M21" s="325"/>
      <c r="N21" s="325"/>
      <c r="O21" s="325"/>
      <c r="P21" s="13"/>
      <c r="Q21" s="13"/>
      <c r="R21" s="13"/>
      <c r="S21" s="13"/>
      <c r="T21" s="13"/>
      <c r="U21" s="13"/>
    </row>
    <row r="22" spans="1:21" s="12" customFormat="1" ht="24.95" customHeight="1">
      <c r="A22" s="167" t="s">
        <v>7</v>
      </c>
      <c r="B22" s="36" t="s">
        <v>75</v>
      </c>
      <c r="C22" s="90">
        <v>3.2073266164863377</v>
      </c>
      <c r="D22" s="90">
        <v>3.1601720795723023</v>
      </c>
      <c r="E22" s="90">
        <v>3.0623691012460164</v>
      </c>
      <c r="F22" s="90">
        <v>3.1189345806491766</v>
      </c>
      <c r="G22" s="90">
        <v>3.1551692627293919</v>
      </c>
      <c r="H22" s="90">
        <v>3.3754939028932256</v>
      </c>
      <c r="I22" s="90">
        <v>3.6295779780674877</v>
      </c>
      <c r="J22" s="325"/>
      <c r="K22" s="326"/>
      <c r="L22" s="326"/>
      <c r="M22" s="325"/>
      <c r="N22" s="325"/>
      <c r="O22" s="325"/>
      <c r="P22" s="13"/>
      <c r="Q22" s="13"/>
      <c r="R22" s="13"/>
      <c r="S22" s="13"/>
      <c r="T22" s="13"/>
      <c r="U22" s="13"/>
    </row>
    <row r="23" spans="1:21" s="12" customFormat="1" ht="24.95" customHeight="1">
      <c r="A23" s="167" t="s">
        <v>14</v>
      </c>
      <c r="B23" s="36" t="s">
        <v>82</v>
      </c>
      <c r="C23" s="90">
        <v>1.8666780374856151</v>
      </c>
      <c r="D23" s="90">
        <v>2.0940035258576528</v>
      </c>
      <c r="E23" s="90">
        <v>2.2919498982989688</v>
      </c>
      <c r="F23" s="90">
        <v>2.2850455857727434</v>
      </c>
      <c r="G23" s="90">
        <v>2.2986553247254222</v>
      </c>
      <c r="H23" s="90">
        <v>2.2580075490889566</v>
      </c>
      <c r="I23" s="90">
        <v>2.2024544573367852</v>
      </c>
      <c r="J23" s="325"/>
      <c r="K23" s="326"/>
      <c r="L23" s="326"/>
      <c r="M23" s="325"/>
      <c r="N23" s="325"/>
      <c r="O23" s="325"/>
      <c r="P23" s="13"/>
      <c r="Q23" s="13"/>
      <c r="R23" s="13"/>
      <c r="S23" s="13"/>
      <c r="T23" s="13"/>
      <c r="U23" s="13"/>
    </row>
    <row r="24" spans="1:21" s="12" customFormat="1" ht="24.95" customHeight="1">
      <c r="A24" s="88" t="s">
        <v>16</v>
      </c>
      <c r="B24" s="36" t="s">
        <v>73</v>
      </c>
      <c r="C24" s="90">
        <v>0.96832388600299191</v>
      </c>
      <c r="D24" s="90">
        <v>0.98182302941384003</v>
      </c>
      <c r="E24" s="90">
        <v>1.0957701803923794</v>
      </c>
      <c r="F24" s="90">
        <v>0.93454520662573304</v>
      </c>
      <c r="G24" s="90">
        <v>0.82441171563936122</v>
      </c>
      <c r="H24" s="90">
        <v>0.80601097660787624</v>
      </c>
      <c r="I24" s="90">
        <v>0.81524597894363904</v>
      </c>
      <c r="J24" s="325"/>
      <c r="K24" s="326"/>
      <c r="L24" s="326"/>
      <c r="M24" s="325"/>
      <c r="N24" s="325"/>
      <c r="O24" s="325"/>
      <c r="P24" s="13"/>
      <c r="Q24" s="13"/>
      <c r="R24" s="13"/>
      <c r="S24" s="13"/>
      <c r="T24" s="13"/>
      <c r="U24" s="13"/>
    </row>
    <row r="25" spans="1:21" s="12" customFormat="1" ht="24.75" customHeight="1">
      <c r="A25" s="88" t="s">
        <v>72</v>
      </c>
      <c r="B25" s="100" t="s">
        <v>71</v>
      </c>
      <c r="C25" s="90">
        <v>0.92342211029328436</v>
      </c>
      <c r="D25" s="90">
        <v>0.93254339810901421</v>
      </c>
      <c r="E25" s="90">
        <v>1.2262654990759232</v>
      </c>
      <c r="F25" s="90">
        <v>1.06981518641373</v>
      </c>
      <c r="G25" s="90">
        <v>1.0005661134967745</v>
      </c>
      <c r="H25" s="90">
        <v>0.95607026720631005</v>
      </c>
      <c r="I25" s="90">
        <v>0.9676248114117646</v>
      </c>
      <c r="J25" s="325"/>
      <c r="K25" s="326"/>
      <c r="L25" s="326"/>
      <c r="M25" s="325"/>
      <c r="N25" s="325"/>
      <c r="O25" s="325"/>
      <c r="P25" s="13"/>
      <c r="Q25" s="13"/>
      <c r="R25" s="13"/>
      <c r="S25" s="13"/>
      <c r="T25" s="13"/>
      <c r="U25" s="13"/>
    </row>
    <row r="26" spans="1:21" s="12" customFormat="1" ht="24.95" customHeight="1">
      <c r="A26" s="88" t="s">
        <v>70</v>
      </c>
      <c r="B26" s="36" t="s">
        <v>104</v>
      </c>
      <c r="C26" s="90">
        <v>0.67891926505220945</v>
      </c>
      <c r="D26" s="90">
        <v>0.6365250315330262</v>
      </c>
      <c r="E26" s="90">
        <v>0.25500180970105446</v>
      </c>
      <c r="F26" s="90">
        <v>0.44595606242388458</v>
      </c>
      <c r="G26" s="90">
        <v>0.56834483409457359</v>
      </c>
      <c r="H26" s="90">
        <v>0.55778568140323137</v>
      </c>
      <c r="I26" s="90">
        <v>0.55691462200592756</v>
      </c>
      <c r="J26" s="325"/>
      <c r="K26" s="326"/>
      <c r="L26" s="326"/>
      <c r="M26" s="325"/>
      <c r="N26" s="325"/>
      <c r="O26" s="325"/>
      <c r="P26" s="13"/>
      <c r="Q26" s="13"/>
      <c r="R26" s="13"/>
      <c r="S26" s="13"/>
      <c r="T26" s="13"/>
      <c r="U26" s="13"/>
    </row>
    <row r="27" spans="1:21" s="12" customFormat="1" ht="24.95" customHeight="1">
      <c r="A27" s="88" t="s">
        <v>69</v>
      </c>
      <c r="B27" s="36" t="s">
        <v>68</v>
      </c>
      <c r="C27" s="90">
        <v>0.65038594949406248</v>
      </c>
      <c r="D27" s="90">
        <v>0.64600371053967809</v>
      </c>
      <c r="E27" s="90">
        <v>0.60081102218419435</v>
      </c>
      <c r="F27" s="90">
        <v>0.54232984698815812</v>
      </c>
      <c r="G27" s="90">
        <v>0.53725233136018447</v>
      </c>
      <c r="H27" s="90">
        <v>0.56480918937237368</v>
      </c>
      <c r="I27" s="90">
        <v>0.59554096391487266</v>
      </c>
      <c r="J27" s="325"/>
      <c r="K27" s="326"/>
      <c r="L27" s="326"/>
      <c r="M27" s="325"/>
      <c r="N27" s="325"/>
      <c r="O27" s="325"/>
      <c r="P27" s="13"/>
      <c r="Q27" s="13"/>
      <c r="R27" s="13"/>
      <c r="S27" s="13"/>
      <c r="T27" s="13"/>
      <c r="U27" s="13"/>
    </row>
    <row r="28" spans="1:21" s="12" customFormat="1" ht="24.75" customHeight="1">
      <c r="A28" s="169"/>
      <c r="B28" s="170" t="s">
        <v>21</v>
      </c>
      <c r="C28" s="171"/>
      <c r="D28" s="171"/>
      <c r="E28" s="171"/>
      <c r="F28" s="172"/>
      <c r="G28" s="171"/>
      <c r="H28" s="171"/>
      <c r="I28" s="327"/>
      <c r="J28" s="325"/>
      <c r="K28" s="326"/>
      <c r="L28" s="326"/>
      <c r="M28" s="325"/>
      <c r="N28" s="325"/>
      <c r="O28" s="325"/>
      <c r="P28" s="13"/>
      <c r="Q28" s="13"/>
      <c r="R28" s="13"/>
      <c r="S28" s="13"/>
      <c r="T28" s="13"/>
      <c r="U28" s="13"/>
    </row>
    <row r="29" spans="1:21" s="12" customFormat="1" ht="24.75" customHeight="1">
      <c r="A29" s="75" t="s">
        <v>2</v>
      </c>
      <c r="B29" s="87" t="s">
        <v>81</v>
      </c>
      <c r="C29" s="90">
        <v>1.3624340558498922</v>
      </c>
      <c r="D29" s="90">
        <v>1.3315243038254139</v>
      </c>
      <c r="E29" s="90">
        <v>0.81062679645406088</v>
      </c>
      <c r="F29" s="90">
        <v>0.90489394823921165</v>
      </c>
      <c r="G29" s="90">
        <v>0.96728837289470693</v>
      </c>
      <c r="H29" s="90">
        <v>1.0029401797680357</v>
      </c>
      <c r="I29" s="328">
        <v>1.0010096699191329</v>
      </c>
      <c r="J29" s="325"/>
      <c r="K29" s="326"/>
      <c r="L29" s="326"/>
      <c r="M29" s="325"/>
      <c r="N29" s="325"/>
      <c r="O29" s="325"/>
      <c r="P29" s="13"/>
      <c r="Q29" s="13"/>
      <c r="R29" s="13"/>
      <c r="S29" s="13"/>
      <c r="T29" s="13"/>
      <c r="U29" s="13"/>
    </row>
    <row r="30" spans="1:21" s="12" customFormat="1" ht="24.75" customHeight="1">
      <c r="A30" s="75" t="s">
        <v>3</v>
      </c>
      <c r="B30" s="87" t="s">
        <v>80</v>
      </c>
      <c r="C30" s="90">
        <v>6.7164369916934659</v>
      </c>
      <c r="D30" s="90">
        <v>6.9063396308930605</v>
      </c>
      <c r="E30" s="90">
        <v>8.6966520434564085</v>
      </c>
      <c r="F30" s="90">
        <v>7.7194010021725932</v>
      </c>
      <c r="G30" s="90">
        <v>7.1727957796682746</v>
      </c>
      <c r="H30" s="90">
        <v>6.8750336939116297</v>
      </c>
      <c r="I30" s="328">
        <v>6.8839457539964037</v>
      </c>
      <c r="J30" s="325"/>
      <c r="K30" s="326"/>
      <c r="L30" s="326"/>
      <c r="M30" s="325"/>
      <c r="N30" s="325"/>
      <c r="O30" s="325"/>
      <c r="P30" s="13"/>
      <c r="Q30" s="13"/>
      <c r="R30" s="13"/>
      <c r="S30" s="13"/>
      <c r="T30" s="13"/>
      <c r="U30" s="13"/>
    </row>
    <row r="31" spans="1:21" s="12" customFormat="1" ht="24.75" customHeight="1">
      <c r="A31" s="75" t="s">
        <v>79</v>
      </c>
      <c r="B31" s="87" t="s">
        <v>78</v>
      </c>
      <c r="C31" s="90">
        <v>0.45046239305019814</v>
      </c>
      <c r="D31" s="90">
        <v>0.51193788180722655</v>
      </c>
      <c r="E31" s="90">
        <v>0.50056584773256896</v>
      </c>
      <c r="F31" s="90">
        <v>0.40321319607166328</v>
      </c>
      <c r="G31" s="90">
        <v>0.38627375256411828</v>
      </c>
      <c r="H31" s="90">
        <v>0.37636839849739401</v>
      </c>
      <c r="I31" s="329">
        <v>0.37423537203966234</v>
      </c>
      <c r="J31" s="325"/>
      <c r="K31" s="326"/>
      <c r="L31" s="326"/>
      <c r="M31" s="325"/>
      <c r="N31" s="325"/>
      <c r="O31" s="325"/>
      <c r="P31" s="13"/>
      <c r="Q31" s="13"/>
      <c r="R31" s="13"/>
      <c r="S31" s="13"/>
      <c r="T31" s="13"/>
      <c r="U31" s="13"/>
    </row>
    <row r="32" spans="1:21" s="12" customFormat="1" ht="24.95" customHeight="1">
      <c r="A32" s="173"/>
      <c r="B32" s="561" t="s">
        <v>45</v>
      </c>
      <c r="C32" s="172"/>
      <c r="D32" s="174"/>
      <c r="E32" s="171"/>
      <c r="F32" s="171"/>
      <c r="G32" s="171"/>
      <c r="H32" s="171"/>
      <c r="I32" s="90"/>
      <c r="J32" s="325"/>
      <c r="K32" s="326"/>
      <c r="L32" s="326"/>
      <c r="M32" s="325"/>
      <c r="N32" s="325"/>
      <c r="O32" s="325"/>
      <c r="P32" s="13"/>
      <c r="Q32" s="13"/>
      <c r="R32" s="13"/>
      <c r="S32" s="13"/>
      <c r="T32" s="13"/>
      <c r="U32" s="13"/>
    </row>
    <row r="33" spans="1:21" s="12" customFormat="1" ht="24.95" customHeight="1">
      <c r="A33" s="75" t="s">
        <v>1</v>
      </c>
      <c r="B33" s="87" t="s">
        <v>77</v>
      </c>
      <c r="C33" s="187">
        <v>4.3760332312555349E-2</v>
      </c>
      <c r="D33" s="188">
        <v>4.5173408985478482E-2</v>
      </c>
      <c r="E33" s="185">
        <v>5.5094230756644089E-2</v>
      </c>
      <c r="F33" s="185">
        <v>4.0564333569022885E-2</v>
      </c>
      <c r="G33" s="185">
        <v>3.7801366623042933E-2</v>
      </c>
      <c r="H33" s="185">
        <v>4.0532379661282723E-2</v>
      </c>
      <c r="I33" s="185">
        <v>4.1103261312173844E-2</v>
      </c>
      <c r="J33" s="325"/>
      <c r="K33" s="326"/>
      <c r="L33" s="326"/>
      <c r="M33" s="325"/>
      <c r="N33" s="325"/>
      <c r="O33" s="325"/>
      <c r="P33" s="13"/>
      <c r="Q33" s="13"/>
      <c r="R33" s="13"/>
      <c r="S33" s="13"/>
      <c r="T33" s="13"/>
      <c r="U33" s="13"/>
    </row>
    <row r="34" spans="1:21" s="12" customFormat="1" ht="24.95" customHeight="1">
      <c r="A34" s="75" t="s">
        <v>12</v>
      </c>
      <c r="B34" s="87" t="s">
        <v>76</v>
      </c>
      <c r="C34" s="187">
        <v>8.6583326453742362E-3</v>
      </c>
      <c r="D34" s="188">
        <v>9.5706187461332293E-3</v>
      </c>
      <c r="E34" s="185">
        <v>1.1705525471884992E-2</v>
      </c>
      <c r="F34" s="185">
        <v>1.0570624699064632E-2</v>
      </c>
      <c r="G34" s="185">
        <v>1.0176415863354337E-2</v>
      </c>
      <c r="H34" s="185">
        <v>1.0870562420253551E-2</v>
      </c>
      <c r="I34" s="185">
        <v>1.259545857834682E-2</v>
      </c>
      <c r="J34" s="325"/>
      <c r="K34" s="326"/>
      <c r="L34" s="326"/>
      <c r="M34" s="325"/>
      <c r="N34" s="325"/>
      <c r="O34" s="325"/>
      <c r="P34" s="13"/>
      <c r="Q34" s="13"/>
      <c r="R34" s="13"/>
      <c r="S34" s="13"/>
      <c r="T34" s="13"/>
      <c r="U34" s="13"/>
    </row>
    <row r="35" spans="1:21" s="12" customFormat="1" ht="24.95" customHeight="1">
      <c r="A35" s="75" t="s">
        <v>7</v>
      </c>
      <c r="B35" s="87" t="s">
        <v>75</v>
      </c>
      <c r="C35" s="187">
        <v>2.2111973100791823E-2</v>
      </c>
      <c r="D35" s="188">
        <v>2.2096635828610402E-2</v>
      </c>
      <c r="E35" s="185">
        <v>2.7822502281979841E-2</v>
      </c>
      <c r="F35" s="185">
        <v>2.6271732444001324E-2</v>
      </c>
      <c r="G35" s="185">
        <v>2.4146689911364073E-2</v>
      </c>
      <c r="H35" s="185">
        <v>2.2518717341872954E-2</v>
      </c>
      <c r="I35" s="185">
        <v>1.6731647120947594E-2</v>
      </c>
      <c r="J35" s="325"/>
      <c r="K35" s="326"/>
      <c r="L35" s="326"/>
      <c r="M35" s="325"/>
      <c r="N35" s="325"/>
      <c r="O35" s="325"/>
      <c r="P35" s="13"/>
      <c r="Q35" s="13"/>
      <c r="R35" s="13"/>
      <c r="S35" s="13"/>
      <c r="T35" s="13"/>
      <c r="U35" s="13"/>
    </row>
    <row r="36" spans="1:21" s="12" customFormat="1" ht="24.95" customHeight="1">
      <c r="A36" s="75" t="s">
        <v>15</v>
      </c>
      <c r="B36" s="87" t="s">
        <v>74</v>
      </c>
      <c r="C36" s="89">
        <v>4.1263742699479877</v>
      </c>
      <c r="D36" s="168">
        <v>4.2634069174955433</v>
      </c>
      <c r="E36" s="90">
        <v>5.9995054617304717</v>
      </c>
      <c r="F36" s="90">
        <v>5.5436116993089186</v>
      </c>
      <c r="G36" s="90">
        <v>5.0770419562229643</v>
      </c>
      <c r="H36" s="90">
        <v>4.9090201544769272</v>
      </c>
      <c r="I36" s="90">
        <v>4.8704682540535487</v>
      </c>
      <c r="J36" s="325"/>
      <c r="K36" s="326"/>
      <c r="L36" s="326"/>
      <c r="M36" s="325"/>
      <c r="N36" s="325"/>
      <c r="O36" s="325"/>
      <c r="P36" s="13"/>
      <c r="Q36" s="13"/>
      <c r="R36" s="13"/>
      <c r="S36" s="13"/>
      <c r="T36" s="13"/>
      <c r="U36" s="13"/>
    </row>
    <row r="37" spans="1:21" s="12" customFormat="1" ht="24.75" customHeight="1">
      <c r="A37" s="75" t="s">
        <v>16</v>
      </c>
      <c r="B37" s="87" t="s">
        <v>73</v>
      </c>
      <c r="C37" s="89">
        <v>2.182546607094662</v>
      </c>
      <c r="D37" s="56">
        <v>2.2232944706921076</v>
      </c>
      <c r="E37" s="90">
        <v>2.6080676749500773</v>
      </c>
      <c r="F37" s="90">
        <v>2.3083575317575553</v>
      </c>
      <c r="G37" s="90">
        <v>2.1059580631513839</v>
      </c>
      <c r="H37" s="90">
        <v>1.9986421063677304</v>
      </c>
      <c r="I37" s="90">
        <v>2.0749883065507082</v>
      </c>
      <c r="J37" s="325"/>
      <c r="K37" s="326"/>
      <c r="L37" s="326"/>
      <c r="M37" s="325"/>
      <c r="N37" s="325"/>
      <c r="O37" s="325"/>
      <c r="P37" s="13"/>
      <c r="Q37" s="13"/>
      <c r="R37" s="13"/>
      <c r="S37" s="13"/>
      <c r="T37" s="13"/>
      <c r="U37" s="13"/>
    </row>
    <row r="38" spans="1:21" s="12" customFormat="1" ht="24.75" customHeight="1">
      <c r="A38" s="75" t="s">
        <v>72</v>
      </c>
      <c r="B38" s="101" t="s">
        <v>71</v>
      </c>
      <c r="C38" s="89">
        <v>1.9470658569799231</v>
      </c>
      <c r="D38" s="168">
        <v>1.9203941554415478</v>
      </c>
      <c r="E38" s="90">
        <v>2.7855499769368843</v>
      </c>
      <c r="F38" s="90">
        <v>2.5580133220753023</v>
      </c>
      <c r="G38" s="90">
        <v>2.3618682710094858</v>
      </c>
      <c r="H38" s="90">
        <v>2.203809061843244</v>
      </c>
      <c r="I38" s="90">
        <v>2.1226990029808106</v>
      </c>
      <c r="J38" s="325"/>
      <c r="K38" s="326"/>
      <c r="L38" s="326"/>
      <c r="M38" s="325"/>
      <c r="N38" s="325"/>
      <c r="O38" s="325"/>
      <c r="P38" s="13"/>
      <c r="Q38" s="13"/>
      <c r="R38" s="13"/>
      <c r="S38" s="13"/>
      <c r="T38" s="13"/>
      <c r="U38" s="13"/>
    </row>
    <row r="39" spans="1:21" s="12" customFormat="1" ht="24.95" customHeight="1">
      <c r="A39" s="75" t="s">
        <v>70</v>
      </c>
      <c r="B39" s="87" t="s">
        <v>104</v>
      </c>
      <c r="C39" s="185">
        <v>1.0515889908934893E-2</v>
      </c>
      <c r="D39" s="186">
        <v>9.9869134594497786E-3</v>
      </c>
      <c r="E39" s="185">
        <v>1.0780815255378379E-2</v>
      </c>
      <c r="F39" s="185">
        <v>9.7090287259129458E-3</v>
      </c>
      <c r="G39" s="185">
        <v>9.9035488017826471E-3</v>
      </c>
      <c r="H39" s="185">
        <v>1.0259713198587614E-2</v>
      </c>
      <c r="I39" s="185">
        <v>6.2529419823434424E-3</v>
      </c>
      <c r="J39" s="325"/>
      <c r="K39" s="326"/>
      <c r="L39" s="326"/>
      <c r="M39" s="325"/>
      <c r="N39" s="325"/>
      <c r="O39" s="325"/>
      <c r="P39" s="13"/>
      <c r="Q39" s="13"/>
      <c r="R39" s="13"/>
      <c r="S39" s="13"/>
      <c r="T39" s="13"/>
      <c r="U39" s="13"/>
    </row>
    <row r="40" spans="1:21" s="12" customFormat="1" ht="24.95" customHeight="1">
      <c r="A40" s="75" t="s">
        <v>69</v>
      </c>
      <c r="B40" s="87" t="s">
        <v>68</v>
      </c>
      <c r="C40" s="90">
        <v>9.2086504239644984E-2</v>
      </c>
      <c r="D40" s="95">
        <v>7.0615452634170517E-2</v>
      </c>
      <c r="E40" s="90">
        <v>8.065012005871891E-2</v>
      </c>
      <c r="F40" s="90">
        <v>6.7084032624058737E-2</v>
      </c>
      <c r="G40" s="90">
        <v>6.5820262677493954E-2</v>
      </c>
      <c r="H40" s="90">
        <v>5.9344945729594617E-2</v>
      </c>
      <c r="I40" s="90">
        <v>5.9863767730423977E-2</v>
      </c>
      <c r="J40" s="325"/>
      <c r="K40" s="326"/>
      <c r="L40" s="326"/>
      <c r="M40" s="325"/>
      <c r="N40" s="325"/>
      <c r="O40" s="325"/>
      <c r="P40" s="13"/>
      <c r="Q40" s="13"/>
      <c r="R40" s="13"/>
      <c r="S40" s="13"/>
      <c r="T40" s="13"/>
      <c r="U40" s="13"/>
    </row>
    <row r="41" spans="1:21" s="12" customFormat="1" ht="24.75" customHeight="1">
      <c r="A41" s="175"/>
      <c r="B41" s="176" t="s">
        <v>67</v>
      </c>
      <c r="C41" s="490">
        <v>96.584339770753644</v>
      </c>
      <c r="D41" s="491">
        <v>96.738705804249818</v>
      </c>
      <c r="E41" s="490">
        <v>97.414293979728185</v>
      </c>
      <c r="F41" s="490">
        <v>97.299642623992881</v>
      </c>
      <c r="G41" s="490">
        <v>97.20936828287266</v>
      </c>
      <c r="H41" s="490">
        <v>97.419938943383201</v>
      </c>
      <c r="I41" s="492">
        <v>97.346685876637224</v>
      </c>
      <c r="J41" s="325"/>
      <c r="K41" s="326"/>
      <c r="L41" s="326"/>
      <c r="M41" s="325"/>
      <c r="N41" s="325"/>
      <c r="O41" s="325"/>
      <c r="P41" s="13"/>
      <c r="Q41" s="13"/>
      <c r="R41" s="13"/>
      <c r="S41" s="13"/>
      <c r="T41" s="13"/>
      <c r="U41" s="13"/>
    </row>
    <row r="42" spans="1:21" s="12" customFormat="1" ht="24.75" customHeight="1">
      <c r="A42" s="96" t="s">
        <v>11</v>
      </c>
      <c r="B42" s="108" t="s">
        <v>66</v>
      </c>
      <c r="C42" s="98">
        <v>3.4156602292463618</v>
      </c>
      <c r="D42" s="110">
        <v>3.2612941957501813</v>
      </c>
      <c r="E42" s="98">
        <v>2.5547675466440771</v>
      </c>
      <c r="F42" s="98">
        <v>2.6723430308340768</v>
      </c>
      <c r="G42" s="98">
        <v>2.7624886434048808</v>
      </c>
      <c r="H42" s="98">
        <v>2.5901260004517925</v>
      </c>
      <c r="I42" s="330">
        <v>2.5406435481664622</v>
      </c>
      <c r="J42" s="325"/>
      <c r="K42" s="326"/>
      <c r="L42" s="326"/>
      <c r="M42" s="325"/>
      <c r="N42" s="325"/>
      <c r="O42" s="325"/>
      <c r="P42" s="13"/>
      <c r="Q42" s="13"/>
      <c r="R42" s="13"/>
      <c r="S42" s="13"/>
      <c r="T42" s="13"/>
      <c r="U42" s="13"/>
    </row>
    <row r="43" spans="1:21" s="12" customFormat="1" ht="24.75" customHeight="1">
      <c r="A43" s="92"/>
      <c r="B43" s="99" t="s">
        <v>65</v>
      </c>
      <c r="C43" s="97">
        <v>100</v>
      </c>
      <c r="D43" s="97">
        <v>100</v>
      </c>
      <c r="E43" s="97">
        <v>100</v>
      </c>
      <c r="F43" s="97">
        <v>100</v>
      </c>
      <c r="G43" s="97">
        <v>100</v>
      </c>
      <c r="H43" s="97">
        <v>100</v>
      </c>
      <c r="I43" s="492">
        <v>100</v>
      </c>
      <c r="J43" s="325"/>
      <c r="K43" s="326"/>
      <c r="L43" s="326"/>
      <c r="M43" s="325"/>
      <c r="N43" s="325"/>
      <c r="O43" s="325"/>
      <c r="P43" s="13"/>
      <c r="Q43" s="13"/>
      <c r="R43" s="13"/>
      <c r="S43" s="13"/>
      <c r="T43" s="13"/>
      <c r="U43" s="13"/>
    </row>
    <row r="44" spans="1:21" ht="15" customHeight="1">
      <c r="A44" s="55" t="s">
        <v>94</v>
      </c>
      <c r="B44" s="56"/>
      <c r="C44" s="57"/>
      <c r="D44" s="57"/>
      <c r="E44" s="57"/>
      <c r="F44" s="57"/>
      <c r="G44" s="57"/>
      <c r="H44" s="57"/>
      <c r="I44" s="57"/>
    </row>
    <row r="45" spans="1:21" ht="15" customHeight="1">
      <c r="A45" s="47" t="s">
        <v>228</v>
      </c>
      <c r="B45" s="56"/>
      <c r="C45" s="57"/>
      <c r="D45" s="57"/>
      <c r="E45" s="57"/>
      <c r="F45" s="57"/>
      <c r="G45" s="57"/>
      <c r="H45" s="57"/>
      <c r="I45" s="57"/>
    </row>
    <row r="46" spans="1:21" s="58" customFormat="1" ht="15" customHeight="1">
      <c r="A46" s="58" t="s">
        <v>148</v>
      </c>
      <c r="B46" s="59"/>
      <c r="C46" s="59"/>
      <c r="D46" s="60"/>
      <c r="E46" s="60"/>
      <c r="F46" s="60"/>
      <c r="G46" s="60"/>
      <c r="H46" s="60"/>
      <c r="I46" s="60"/>
    </row>
    <row r="47" spans="1:21" ht="15" customHeight="1">
      <c r="A47" s="36" t="s">
        <v>238</v>
      </c>
      <c r="B47" s="58"/>
      <c r="C47" s="58"/>
      <c r="D47" s="58"/>
      <c r="E47" s="58"/>
      <c r="F47" s="58"/>
      <c r="G47" s="58"/>
      <c r="H47" s="58"/>
      <c r="I47" s="58"/>
    </row>
    <row r="48" spans="1:21" s="62" customFormat="1" ht="15" customHeight="1">
      <c r="A48" s="61" t="s">
        <v>26</v>
      </c>
    </row>
    <row r="49" spans="1:2" s="62" customFormat="1" ht="15" customHeight="1">
      <c r="A49" s="63" t="s">
        <v>30</v>
      </c>
      <c r="B49" s="64"/>
    </row>
    <row r="50" spans="1:2" s="62" customFormat="1">
      <c r="A50" s="64"/>
      <c r="B50" s="64"/>
    </row>
    <row r="51" spans="1:2" s="62" customFormat="1"/>
    <row r="52" spans="1:2" s="62" customFormat="1"/>
    <row r="53" spans="1:2" s="62" customFormat="1"/>
    <row r="54" spans="1:2" s="62" customFormat="1"/>
    <row r="55" spans="1:2" s="62" customFormat="1"/>
    <row r="56" spans="1:2" s="62" customFormat="1"/>
    <row r="57" spans="1:2" s="62" customFormat="1"/>
  </sheetData>
  <mergeCells count="7">
    <mergeCell ref="A7:A8"/>
    <mergeCell ref="B7:B8"/>
    <mergeCell ref="A1:I1"/>
    <mergeCell ref="A2:I2"/>
    <mergeCell ref="A3:I3"/>
    <mergeCell ref="A4:I4"/>
    <mergeCell ref="A5:I5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5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50"/>
  <sheetViews>
    <sheetView showGridLines="0" zoomScale="80" zoomScaleNormal="8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E1"/>
    </sheetView>
  </sheetViews>
  <sheetFormatPr baseColWidth="10" defaultColWidth="11.42578125" defaultRowHeight="21" customHeight="1"/>
  <cols>
    <col min="1" max="1" width="24.140625" style="11" customWidth="1"/>
    <col min="2" max="5" width="18.5703125" style="11" customWidth="1"/>
    <col min="6" max="6" width="10.7109375" style="11" customWidth="1"/>
    <col min="7" max="7" width="14.140625" style="27" customWidth="1"/>
    <col min="8" max="8" width="15.28515625" style="27" customWidth="1"/>
    <col min="9" max="9" width="14.140625" style="27" customWidth="1"/>
    <col min="10" max="10" width="18" style="27" customWidth="1"/>
    <col min="11" max="11" width="14.5703125" style="27" customWidth="1"/>
    <col min="12" max="16384" width="11.42578125" style="27"/>
  </cols>
  <sheetData>
    <row r="1" spans="1:15" ht="20.100000000000001" customHeight="1">
      <c r="A1" s="630" t="s">
        <v>38</v>
      </c>
      <c r="B1" s="630"/>
      <c r="C1" s="630"/>
      <c r="D1" s="630"/>
      <c r="E1" s="630"/>
      <c r="G1" s="11"/>
      <c r="H1" s="11"/>
    </row>
    <row r="2" spans="1:15" ht="20.100000000000001" customHeight="1">
      <c r="A2" s="631" t="s">
        <v>39</v>
      </c>
      <c r="B2" s="631"/>
      <c r="C2" s="631"/>
      <c r="D2" s="631"/>
      <c r="E2" s="631"/>
      <c r="F2" s="15"/>
      <c r="G2" s="15"/>
      <c r="H2" s="15"/>
    </row>
    <row r="3" spans="1:15" ht="19.5" customHeight="1">
      <c r="A3" s="630" t="s">
        <v>40</v>
      </c>
      <c r="B3" s="630"/>
      <c r="C3" s="630"/>
      <c r="D3" s="630"/>
      <c r="E3" s="630"/>
      <c r="G3" s="11"/>
      <c r="H3" s="11"/>
    </row>
    <row r="4" spans="1:15" s="37" customFormat="1" ht="20.100000000000001" customHeight="1">
      <c r="A4" s="631" t="s">
        <v>42</v>
      </c>
      <c r="B4" s="631"/>
      <c r="C4" s="631"/>
      <c r="D4" s="631"/>
      <c r="E4" s="631"/>
      <c r="F4" s="14"/>
    </row>
    <row r="5" spans="1:15" s="37" customFormat="1" ht="20.45" customHeight="1">
      <c r="A5" s="656" t="s">
        <v>61</v>
      </c>
      <c r="B5" s="656"/>
      <c r="C5" s="656"/>
      <c r="D5" s="656"/>
      <c r="E5" s="656"/>
      <c r="G5" s="111"/>
    </row>
    <row r="6" spans="1:15" s="1" customFormat="1" ht="21" customHeight="1">
      <c r="A6" s="664" t="s">
        <v>10</v>
      </c>
      <c r="B6" s="657" t="s">
        <v>52</v>
      </c>
      <c r="C6" s="658"/>
      <c r="D6" s="661" t="s">
        <v>0</v>
      </c>
      <c r="E6" s="662"/>
      <c r="F6" s="19"/>
    </row>
    <row r="7" spans="1:15" s="1" customFormat="1" ht="21" customHeight="1">
      <c r="A7" s="665"/>
      <c r="B7" s="659"/>
      <c r="C7" s="660"/>
      <c r="D7" s="659"/>
      <c r="E7" s="663"/>
      <c r="F7" s="19"/>
    </row>
    <row r="8" spans="1:15" s="1" customFormat="1" ht="53.25" customHeight="1">
      <c r="A8" s="666"/>
      <c r="B8" s="72" t="s">
        <v>46</v>
      </c>
      <c r="C8" s="69" t="s">
        <v>44</v>
      </c>
      <c r="D8" s="70" t="s">
        <v>23</v>
      </c>
      <c r="E8" s="71" t="s">
        <v>43</v>
      </c>
      <c r="F8" s="19"/>
    </row>
    <row r="9" spans="1:15" ht="24.75" customHeight="1">
      <c r="A9" s="38">
        <v>2007</v>
      </c>
      <c r="B9" s="39">
        <v>21295.984230256388</v>
      </c>
      <c r="C9" s="39">
        <v>6127.0342727655452</v>
      </c>
      <c r="D9" s="40" t="s">
        <v>55</v>
      </c>
      <c r="E9" s="41" t="s">
        <v>56</v>
      </c>
    </row>
    <row r="10" spans="1:15" ht="24.75" customHeight="1">
      <c r="A10" s="42">
        <v>2008</v>
      </c>
      <c r="B10" s="39">
        <v>23394.842891008488</v>
      </c>
      <c r="C10" s="39">
        <v>6612.4746935144703</v>
      </c>
      <c r="D10" s="39">
        <v>9.8556546532849723</v>
      </c>
      <c r="E10" s="43">
        <v>7.9229264785850972</v>
      </c>
    </row>
    <row r="11" spans="1:15" ht="24.75" customHeight="1">
      <c r="A11" s="38">
        <v>2009</v>
      </c>
      <c r="B11" s="39">
        <v>23685.639048663725</v>
      </c>
      <c r="C11" s="39">
        <v>6579.3441801843674</v>
      </c>
      <c r="D11" s="39">
        <v>1.2429925646861193</v>
      </c>
      <c r="E11" s="43">
        <v>-0.50103047445455218</v>
      </c>
    </row>
    <row r="12" spans="1:15" ht="24.75" customHeight="1">
      <c r="A12" s="42">
        <v>2010</v>
      </c>
      <c r="B12" s="39">
        <v>25066.036464509369</v>
      </c>
      <c r="C12" s="39">
        <v>6845.2118854370474</v>
      </c>
      <c r="D12" s="39">
        <v>5.8279931270147358</v>
      </c>
      <c r="E12" s="43">
        <v>4.040945388651636</v>
      </c>
    </row>
    <row r="13" spans="1:15" ht="24.75" customHeight="1">
      <c r="A13" s="42">
        <v>2011</v>
      </c>
      <c r="B13" s="39">
        <v>27901.914146135445</v>
      </c>
      <c r="C13" s="39">
        <v>7492.818303064364</v>
      </c>
      <c r="D13" s="39">
        <v>11.313626251367467</v>
      </c>
      <c r="E13" s="43">
        <v>9.4607212817630568</v>
      </c>
    </row>
    <row r="14" spans="1:15" ht="24.75" customHeight="1">
      <c r="A14" s="42">
        <v>2012</v>
      </c>
      <c r="B14" s="39">
        <v>30630.394203220159</v>
      </c>
      <c r="C14" s="39">
        <v>8087.2093053248318</v>
      </c>
      <c r="D14" s="39">
        <v>9.7788275126730753</v>
      </c>
      <c r="E14" s="43">
        <v>7.9328095012977542</v>
      </c>
      <c r="L14" s="44"/>
    </row>
    <row r="15" spans="1:15" ht="24.75" customHeight="1">
      <c r="A15" s="42">
        <v>2013</v>
      </c>
      <c r="B15" s="39">
        <v>32744.944099195247</v>
      </c>
      <c r="C15" s="39">
        <v>8503.5568791919595</v>
      </c>
      <c r="D15" s="39">
        <v>6.9034367691970004</v>
      </c>
      <c r="E15" s="43">
        <v>5.1482230538165226</v>
      </c>
      <c r="I15" s="45"/>
      <c r="L15" s="2"/>
      <c r="M15" s="2"/>
      <c r="N15" s="2"/>
      <c r="O15" s="2"/>
    </row>
    <row r="16" spans="1:15" ht="24.75" customHeight="1">
      <c r="A16" s="42">
        <v>2014</v>
      </c>
      <c r="B16" s="39">
        <v>34404.003736365172</v>
      </c>
      <c r="C16" s="39">
        <v>8791.6141176802485</v>
      </c>
      <c r="D16" s="39">
        <v>5.0666131300883848</v>
      </c>
      <c r="E16" s="43">
        <v>3.3874911708200415</v>
      </c>
    </row>
    <row r="17" spans="1:6" ht="24.75" customHeight="1">
      <c r="A17" s="42">
        <v>2015</v>
      </c>
      <c r="B17" s="39">
        <v>36376.278707699414</v>
      </c>
      <c r="C17" s="39">
        <v>9150.335087377136</v>
      </c>
      <c r="D17" s="39">
        <v>5.7326902602604406</v>
      </c>
      <c r="E17" s="43">
        <v>4.0802629061651601</v>
      </c>
    </row>
    <row r="18" spans="1:6" ht="24.75" customHeight="1">
      <c r="A18" s="46">
        <v>2016</v>
      </c>
      <c r="B18" s="39">
        <v>38178.154005942582</v>
      </c>
      <c r="C18" s="39">
        <v>9456.9599595403324</v>
      </c>
      <c r="D18" s="39">
        <v>4.953434936877656</v>
      </c>
      <c r="E18" s="43">
        <v>3.3509687813092768</v>
      </c>
    </row>
    <row r="19" spans="1:6" ht="24.75" customHeight="1">
      <c r="A19" s="46" t="s">
        <v>54</v>
      </c>
      <c r="B19" s="39">
        <v>40312.81992528525</v>
      </c>
      <c r="C19" s="39">
        <v>9836.8696798141718</v>
      </c>
      <c r="D19" s="39">
        <v>5.5913282737829491</v>
      </c>
      <c r="E19" s="43">
        <v>4.0172499608669625</v>
      </c>
    </row>
    <row r="20" spans="1:6" ht="24.75" customHeight="1">
      <c r="A20" s="73" t="s">
        <v>60</v>
      </c>
      <c r="B20" s="39">
        <v>41798.486156170038</v>
      </c>
      <c r="C20" s="39">
        <v>10050.653317609993</v>
      </c>
      <c r="D20" s="39">
        <v>3.6853443486173632</v>
      </c>
      <c r="E20" s="43">
        <v>2.1732893161583462</v>
      </c>
    </row>
    <row r="21" spans="1:6" ht="24.75" customHeight="1">
      <c r="A21" s="76" t="s">
        <v>59</v>
      </c>
      <c r="B21" s="39">
        <v>43043.962110554479</v>
      </c>
      <c r="C21" s="39">
        <v>10202.872970411188</v>
      </c>
      <c r="D21" s="39">
        <v>2.9797154608208132</v>
      </c>
      <c r="E21" s="78">
        <v>1.5145249566462411</v>
      </c>
    </row>
    <row r="22" spans="1:6" ht="24.75" customHeight="1">
      <c r="A22" s="83" t="s">
        <v>53</v>
      </c>
      <c r="B22" s="39">
        <v>35319.781649603945</v>
      </c>
      <c r="C22" s="39">
        <v>8255.1786022213255</v>
      </c>
      <c r="D22" s="40">
        <v>-17.94486400000001</v>
      </c>
      <c r="E22" s="41">
        <v>-19.089665958189116</v>
      </c>
    </row>
    <row r="23" spans="1:6" ht="24.75" customHeight="1">
      <c r="A23" s="84" t="s">
        <v>58</v>
      </c>
      <c r="B23" s="82">
        <v>40736.359437351603</v>
      </c>
      <c r="C23" s="82">
        <v>9391.8714174673987</v>
      </c>
      <c r="D23" s="77">
        <v>15.335819007840314</v>
      </c>
      <c r="E23" s="79">
        <v>13.769451516654144</v>
      </c>
    </row>
    <row r="24" spans="1:6" ht="16.7" customHeight="1">
      <c r="A24" s="47" t="s">
        <v>34</v>
      </c>
      <c r="B24" s="48"/>
      <c r="C24" s="49"/>
      <c r="D24" s="43"/>
      <c r="E24" s="43"/>
    </row>
    <row r="25" spans="1:6" ht="12.75">
      <c r="A25" s="655" t="s">
        <v>57</v>
      </c>
      <c r="B25" s="655"/>
      <c r="C25" s="655"/>
      <c r="D25" s="655"/>
      <c r="E25" s="655"/>
    </row>
    <row r="26" spans="1:6" ht="12.75">
      <c r="A26" s="50" t="s">
        <v>36</v>
      </c>
      <c r="B26" s="27"/>
      <c r="C26" s="27"/>
      <c r="D26" s="27"/>
      <c r="E26" s="27"/>
    </row>
    <row r="27" spans="1:6" ht="12.75">
      <c r="A27" s="27" t="s">
        <v>62</v>
      </c>
      <c r="B27" s="27"/>
      <c r="C27" s="27"/>
      <c r="D27" s="27"/>
      <c r="E27" s="27"/>
    </row>
    <row r="28" spans="1:6" ht="12.75">
      <c r="A28" s="27" t="s">
        <v>26</v>
      </c>
      <c r="B28" s="27"/>
      <c r="C28" s="27"/>
      <c r="D28" s="27"/>
      <c r="E28" s="27"/>
      <c r="F28" s="50"/>
    </row>
    <row r="29" spans="1:6" ht="15.75" customHeight="1">
      <c r="A29" s="27" t="s">
        <v>30</v>
      </c>
      <c r="B29" s="27"/>
      <c r="C29" s="27"/>
      <c r="D29" s="27"/>
      <c r="E29" s="27"/>
      <c r="F29" s="27"/>
    </row>
    <row r="30" spans="1:6" ht="15.75" customHeight="1">
      <c r="A30" s="27"/>
      <c r="B30" s="68"/>
      <c r="C30" s="27"/>
      <c r="D30" s="27"/>
      <c r="E30" s="27"/>
      <c r="F30" s="27"/>
    </row>
    <row r="31" spans="1:6" ht="15.75" customHeight="1">
      <c r="A31" s="27"/>
      <c r="B31" s="51"/>
      <c r="C31" s="27"/>
      <c r="D31" s="27"/>
      <c r="E31" s="27"/>
      <c r="F31" s="27"/>
    </row>
    <row r="32" spans="1:6" ht="12.75">
      <c r="A32" s="27"/>
      <c r="B32" s="51"/>
      <c r="C32" s="27"/>
      <c r="D32" s="27"/>
      <c r="E32" s="27"/>
      <c r="F32" s="27"/>
    </row>
    <row r="33" spans="2:2" ht="21" customHeight="1">
      <c r="B33" s="15"/>
    </row>
    <row r="34" spans="2:2" ht="21" customHeight="1">
      <c r="B34" s="15"/>
    </row>
    <row r="35" spans="2:2" ht="21" customHeight="1">
      <c r="B35" s="15"/>
    </row>
    <row r="36" spans="2:2" ht="21" customHeight="1">
      <c r="B36" s="15"/>
    </row>
    <row r="37" spans="2:2" ht="21" customHeight="1">
      <c r="B37" s="15"/>
    </row>
    <row r="38" spans="2:2" ht="21" customHeight="1">
      <c r="B38" s="15"/>
    </row>
    <row r="39" spans="2:2" ht="21" customHeight="1">
      <c r="B39" s="15"/>
    </row>
    <row r="40" spans="2:2" ht="21" customHeight="1">
      <c r="B40" s="15"/>
    </row>
    <row r="41" spans="2:2" ht="21" customHeight="1">
      <c r="B41" s="15"/>
    </row>
    <row r="42" spans="2:2" ht="21" customHeight="1">
      <c r="B42" s="15"/>
    </row>
    <row r="43" spans="2:2" ht="21" customHeight="1">
      <c r="B43" s="15"/>
    </row>
    <row r="44" spans="2:2" ht="21" customHeight="1">
      <c r="B44" s="15"/>
    </row>
    <row r="45" spans="2:2" ht="21" customHeight="1">
      <c r="B45" s="15"/>
    </row>
    <row r="46" spans="2:2" ht="21" customHeight="1">
      <c r="B46" s="15"/>
    </row>
    <row r="47" spans="2:2" ht="21" customHeight="1">
      <c r="B47" s="15"/>
    </row>
    <row r="48" spans="2:2" ht="21" customHeight="1">
      <c r="B48" s="15"/>
    </row>
    <row r="49" spans="1:1" ht="21" customHeight="1">
      <c r="A49" s="52"/>
    </row>
    <row r="50" spans="1:1" ht="21" customHeight="1">
      <c r="A50" s="53"/>
    </row>
  </sheetData>
  <mergeCells count="9">
    <mergeCell ref="A1:E1"/>
    <mergeCell ref="A2:E2"/>
    <mergeCell ref="A3:E3"/>
    <mergeCell ref="A25:E25"/>
    <mergeCell ref="A4:E4"/>
    <mergeCell ref="A5:E5"/>
    <mergeCell ref="B6:C7"/>
    <mergeCell ref="D6:E7"/>
    <mergeCell ref="A6:A8"/>
  </mergeCells>
  <printOptions horizontalCentered="1"/>
  <pageMargins left="0.59055118110236227" right="0.59055118110236227" top="0.78740157480314965" bottom="0.78740157480314965" header="0" footer="0"/>
  <pageSetup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Normal="100" zoomScaleSheetLayoutView="100" workbookViewId="0">
      <selection sqref="A1:E1"/>
    </sheetView>
  </sheetViews>
  <sheetFormatPr baseColWidth="10" defaultColWidth="11.42578125" defaultRowHeight="21" customHeight="1"/>
  <cols>
    <col min="1" max="1" width="30.85546875" style="1" customWidth="1"/>
    <col min="2" max="2" width="18.5703125" style="1" customWidth="1"/>
    <col min="3" max="3" width="20.140625" style="1" customWidth="1"/>
    <col min="4" max="5" width="18.5703125" style="1" customWidth="1"/>
    <col min="6" max="6" width="18.28515625" style="1" customWidth="1"/>
    <col min="7" max="7" width="14.140625" style="1" customWidth="1"/>
    <col min="8" max="9" width="15.28515625" style="1" customWidth="1"/>
    <col min="10" max="10" width="14.140625" style="1" customWidth="1"/>
    <col min="11" max="11" width="18" style="1" customWidth="1"/>
    <col min="12" max="12" width="14.5703125" style="1" customWidth="1"/>
    <col min="13" max="16384" width="11.42578125" style="1"/>
  </cols>
  <sheetData>
    <row r="1" spans="1:16" s="18" customFormat="1" ht="16.5" customHeight="1">
      <c r="A1" s="630" t="s">
        <v>38</v>
      </c>
      <c r="B1" s="630"/>
      <c r="C1" s="630"/>
      <c r="D1" s="630"/>
      <c r="E1" s="630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s="18" customFormat="1" ht="17.100000000000001" customHeight="1">
      <c r="A2" s="631" t="s">
        <v>39</v>
      </c>
      <c r="B2" s="631"/>
      <c r="C2" s="631"/>
      <c r="D2" s="631"/>
      <c r="E2" s="63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s="18" customFormat="1" ht="17.100000000000001" customHeight="1">
      <c r="A3" s="630" t="s">
        <v>40</v>
      </c>
      <c r="B3" s="630"/>
      <c r="C3" s="630"/>
      <c r="D3" s="630"/>
      <c r="E3" s="630"/>
      <c r="F3" s="11"/>
      <c r="H3" s="11"/>
      <c r="I3" s="11"/>
      <c r="J3" s="11"/>
      <c r="K3" s="11"/>
      <c r="L3" s="11"/>
      <c r="M3" s="11"/>
      <c r="N3" s="11"/>
      <c r="O3" s="11"/>
    </row>
    <row r="4" spans="1:16" s="16" customFormat="1" ht="27.75" customHeight="1">
      <c r="A4" s="667" t="s">
        <v>129</v>
      </c>
      <c r="B4" s="667"/>
      <c r="C4" s="667"/>
      <c r="D4" s="667"/>
      <c r="E4" s="667"/>
      <c r="F4" s="19"/>
    </row>
    <row r="5" spans="1:16" s="16" customFormat="1" ht="10.5" customHeight="1" thickBot="1">
      <c r="A5" s="493"/>
      <c r="B5" s="493"/>
      <c r="C5" s="493"/>
      <c r="D5" s="493"/>
      <c r="E5" s="493"/>
      <c r="F5" s="19"/>
    </row>
    <row r="6" spans="1:16" ht="16.5" customHeight="1" thickTop="1">
      <c r="A6" s="668" t="s">
        <v>10</v>
      </c>
      <c r="B6" s="671" t="s">
        <v>52</v>
      </c>
      <c r="C6" s="672"/>
      <c r="D6" s="672" t="s">
        <v>0</v>
      </c>
      <c r="E6" s="674"/>
      <c r="F6" s="19"/>
    </row>
    <row r="7" spans="1:16" ht="16.5" customHeight="1">
      <c r="A7" s="669"/>
      <c r="B7" s="673"/>
      <c r="C7" s="673"/>
      <c r="D7" s="673"/>
      <c r="E7" s="675"/>
      <c r="F7" s="19"/>
    </row>
    <row r="8" spans="1:16" ht="46.5" customHeight="1" thickBot="1">
      <c r="A8" s="670"/>
      <c r="B8" s="461" t="s">
        <v>200</v>
      </c>
      <c r="C8" s="464" t="s">
        <v>201</v>
      </c>
      <c r="D8" s="461" t="s">
        <v>23</v>
      </c>
      <c r="E8" s="462" t="s">
        <v>43</v>
      </c>
      <c r="F8" s="19"/>
    </row>
    <row r="9" spans="1:16" ht="24.75" customHeight="1" thickTop="1">
      <c r="A9" s="469" t="s">
        <v>60</v>
      </c>
      <c r="B9" s="463">
        <v>67316.471181248737</v>
      </c>
      <c r="C9" s="74">
        <v>16186.579386625543</v>
      </c>
      <c r="D9" s="183" t="s">
        <v>103</v>
      </c>
      <c r="E9" s="182" t="s">
        <v>103</v>
      </c>
      <c r="F9" s="321" t="s">
        <v>107</v>
      </c>
      <c r="G9" s="535"/>
      <c r="H9" s="479"/>
      <c r="J9" s="17"/>
      <c r="K9" s="20"/>
    </row>
    <row r="10" spans="1:16" ht="24.75" customHeight="1">
      <c r="A10" s="80" t="s">
        <v>193</v>
      </c>
      <c r="B10" s="74">
        <v>69405.347011915917</v>
      </c>
      <c r="C10" s="74">
        <v>16451.411633787535</v>
      </c>
      <c r="D10" s="74">
        <v>3.1030679327246844</v>
      </c>
      <c r="E10" s="81">
        <v>1.6361223754341552</v>
      </c>
      <c r="F10" s="201"/>
      <c r="G10" s="536"/>
      <c r="H10" s="536"/>
      <c r="J10" s="17"/>
      <c r="K10" s="20"/>
    </row>
    <row r="11" spans="1:16" ht="24.75" customHeight="1">
      <c r="A11" s="80" t="s">
        <v>194</v>
      </c>
      <c r="B11" s="74">
        <v>57036.460526150018</v>
      </c>
      <c r="C11" s="74">
        <v>13330.947885041491</v>
      </c>
      <c r="D11" s="74">
        <v>-17.821229945932458</v>
      </c>
      <c r="E11" s="85">
        <v>-18.967756799284658</v>
      </c>
      <c r="F11" s="201"/>
      <c r="G11" s="536"/>
      <c r="H11" s="536"/>
      <c r="J11" s="17"/>
      <c r="K11" s="20"/>
    </row>
    <row r="12" spans="1:16" ht="24.75" customHeight="1">
      <c r="A12" s="113" t="s">
        <v>195</v>
      </c>
      <c r="B12" s="74">
        <v>66428.725696955502</v>
      </c>
      <c r="C12" s="74">
        <v>15315.311893088981</v>
      </c>
      <c r="D12" s="74">
        <v>16.467124860420341</v>
      </c>
      <c r="E12" s="81">
        <v>14.885393185537282</v>
      </c>
      <c r="F12" s="201"/>
      <c r="G12" s="536"/>
      <c r="H12" s="536"/>
      <c r="J12" s="17"/>
      <c r="K12" s="20"/>
    </row>
    <row r="13" spans="1:16" ht="24.75" customHeight="1">
      <c r="A13" s="113" t="s">
        <v>110</v>
      </c>
      <c r="B13" s="200">
        <v>73582.87746411789</v>
      </c>
      <c r="C13" s="200">
        <v>16740.829752127534</v>
      </c>
      <c r="D13" s="200">
        <v>10.769665821679709</v>
      </c>
      <c r="E13" s="81">
        <v>9.3077951594431312</v>
      </c>
      <c r="F13" s="202"/>
      <c r="G13" s="536"/>
      <c r="H13" s="536"/>
    </row>
    <row r="14" spans="1:16" ht="24.75" customHeight="1">
      <c r="A14" s="404" t="s">
        <v>106</v>
      </c>
      <c r="B14" s="293">
        <v>79027.496467596618</v>
      </c>
      <c r="C14" s="293">
        <v>17747.729129946692</v>
      </c>
      <c r="D14" s="293">
        <v>7.3993015645980336</v>
      </c>
      <c r="E14" s="294">
        <v>6.0146324449132749</v>
      </c>
      <c r="F14" s="201"/>
      <c r="G14" s="536"/>
      <c r="H14" s="536"/>
    </row>
    <row r="15" spans="1:16" ht="24.75" customHeight="1">
      <c r="A15" s="405" t="s">
        <v>127</v>
      </c>
      <c r="B15" s="297">
        <v>81288.981065998436</v>
      </c>
      <c r="C15" s="297">
        <v>18026.042861672599</v>
      </c>
      <c r="D15" s="295">
        <v>2.8616427186568956</v>
      </c>
      <c r="E15" s="296">
        <v>1.5681653111117839</v>
      </c>
      <c r="F15" s="201"/>
      <c r="G15" s="536"/>
      <c r="H15" s="536"/>
    </row>
    <row r="16" spans="1:16" s="114" customFormat="1" ht="15" customHeight="1">
      <c r="A16" s="114" t="s">
        <v>64</v>
      </c>
      <c r="H16" s="116"/>
      <c r="I16" s="116"/>
      <c r="J16" s="118"/>
      <c r="K16" s="115"/>
      <c r="L16" s="115"/>
      <c r="M16" s="115"/>
      <c r="N16" s="115"/>
      <c r="O16" s="115"/>
      <c r="P16" s="115"/>
    </row>
    <row r="17" spans="1:5" ht="15" customHeight="1">
      <c r="A17" s="331" t="s">
        <v>132</v>
      </c>
      <c r="B17" s="331"/>
      <c r="C17" s="331"/>
      <c r="D17" s="331"/>
      <c r="E17" s="331"/>
    </row>
    <row r="18" spans="1:5" ht="15" customHeight="1">
      <c r="A18" s="21" t="s">
        <v>35</v>
      </c>
    </row>
    <row r="19" spans="1:5" ht="15" customHeight="1">
      <c r="A19" s="1" t="s">
        <v>63</v>
      </c>
      <c r="B19" s="22"/>
    </row>
    <row r="20" spans="1:5" ht="15" customHeight="1">
      <c r="A20" s="1" t="s">
        <v>26</v>
      </c>
      <c r="B20" s="66"/>
    </row>
    <row r="21" spans="1:5" ht="15" customHeight="1">
      <c r="A21" s="1" t="s">
        <v>30</v>
      </c>
    </row>
    <row r="22" spans="1:5" ht="21" customHeight="1">
      <c r="B22" s="537"/>
    </row>
    <row r="23" spans="1:5" ht="21" customHeight="1">
      <c r="B23" s="538"/>
    </row>
    <row r="24" spans="1:5" ht="21" customHeight="1">
      <c r="B24" s="22"/>
    </row>
    <row r="25" spans="1:5" ht="21" customHeight="1">
      <c r="B25" s="22"/>
    </row>
    <row r="26" spans="1:5" ht="21" customHeight="1">
      <c r="B26" s="22"/>
    </row>
    <row r="27" spans="1:5" ht="21" customHeight="1">
      <c r="B27" s="22"/>
    </row>
    <row r="28" spans="1:5" ht="21" customHeight="1">
      <c r="B28" s="22"/>
    </row>
    <row r="29" spans="1:5" ht="21" customHeight="1">
      <c r="B29" s="22"/>
    </row>
    <row r="30" spans="1:5" ht="21" customHeight="1">
      <c r="B30" s="22"/>
    </row>
    <row r="31" spans="1:5" ht="21" customHeight="1">
      <c r="B31" s="22"/>
    </row>
    <row r="32" spans="1:5" ht="21" customHeight="1">
      <c r="B32" s="22"/>
    </row>
    <row r="33" spans="1:2" ht="21" customHeight="1">
      <c r="B33" s="22"/>
    </row>
    <row r="34" spans="1:2" ht="21" customHeight="1">
      <c r="B34" s="22"/>
    </row>
    <row r="35" spans="1:2" ht="21" customHeight="1">
      <c r="B35" s="22"/>
    </row>
    <row r="36" spans="1:2" ht="21" customHeight="1">
      <c r="B36" s="22"/>
    </row>
    <row r="37" spans="1:2" ht="21" customHeight="1">
      <c r="A37" s="23"/>
    </row>
    <row r="38" spans="1:2" ht="21" customHeight="1">
      <c r="A38" s="24"/>
    </row>
  </sheetData>
  <mergeCells count="7">
    <mergeCell ref="A1:E1"/>
    <mergeCell ref="A2:E2"/>
    <mergeCell ref="A3:E3"/>
    <mergeCell ref="A4:E4"/>
    <mergeCell ref="A6:A8"/>
    <mergeCell ref="B6:C7"/>
    <mergeCell ref="D6:E7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43"/>
  <sheetViews>
    <sheetView showGridLines="0" zoomScaleNormal="100" workbookViewId="0">
      <selection sqref="A1:M1"/>
    </sheetView>
  </sheetViews>
  <sheetFormatPr baseColWidth="10" defaultColWidth="11.42578125" defaultRowHeight="12.75"/>
  <cols>
    <col min="1" max="16384" width="11.42578125" style="5"/>
  </cols>
  <sheetData>
    <row r="1" spans="1:13" ht="16.5" customHeight="1">
      <c r="A1" s="630" t="s">
        <v>38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</row>
    <row r="2" spans="1:13" ht="16.5" customHeight="1">
      <c r="A2" s="631" t="s">
        <v>39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</row>
    <row r="3" spans="1:13" ht="16.5" customHeight="1">
      <c r="A3" s="630" t="s">
        <v>40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</row>
    <row r="41" spans="1:1" ht="15" customHeight="1">
      <c r="A41" s="410"/>
    </row>
    <row r="42" spans="1:1" ht="15" customHeight="1">
      <c r="A42" s="410"/>
    </row>
    <row r="43" spans="1:1" ht="15" customHeight="1">
      <c r="A43" s="410"/>
    </row>
  </sheetData>
  <mergeCells count="3">
    <mergeCell ref="A1:M1"/>
    <mergeCell ref="A2:M2"/>
    <mergeCell ref="A3:M3"/>
  </mergeCells>
  <printOptions horizontalCentered="1"/>
  <pageMargins left="0.23622047244094491" right="0.23622047244094491" top="0.6692913385826772" bottom="0.6692913385826772" header="0.31496062992125984" footer="0.31496062992125984"/>
  <pageSetup paperSize="231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56</vt:i4>
      </vt:variant>
    </vt:vector>
  </HeadingPairs>
  <TitlesOfParts>
    <vt:vector size="72" baseType="lpstr">
      <vt:lpstr>CONTENIDO</vt:lpstr>
      <vt:lpstr>GRÁFICA 1 a 2</vt:lpstr>
      <vt:lpstr>1. PIBC</vt:lpstr>
      <vt:lpstr>2. PIBK</vt:lpstr>
      <vt:lpstr>3. V% PIBK</vt:lpstr>
      <vt:lpstr>4. C % PIBK </vt:lpstr>
      <vt:lpstr>5. PERCAP</vt:lpstr>
      <vt:lpstr>5. PERCAP </vt:lpstr>
      <vt:lpstr>GRÁFICA 3</vt:lpstr>
      <vt:lpstr>6. APORTES </vt:lpstr>
      <vt:lpstr>7. PIBTRIM CONSTANTE 18-24</vt:lpstr>
      <vt:lpstr>GRÁFICA 4</vt:lpstr>
      <vt:lpstr>7a. VAR% TRIM CONSTANTE 18-24</vt:lpstr>
      <vt:lpstr>8. PIBTRIM CORRIENTE 18-24</vt:lpstr>
      <vt:lpstr>8a. VAR% TRIM CORRIENTE 18-24</vt:lpstr>
      <vt:lpstr>9. PERCAP</vt:lpstr>
      <vt:lpstr>'GRÁFICA 4'!A</vt:lpstr>
      <vt:lpstr>'1. PIBC'!Área_de_impresión</vt:lpstr>
      <vt:lpstr>'2. PIBK'!Área_de_impresión</vt:lpstr>
      <vt:lpstr>'3. V% PIBK'!Área_de_impresión</vt:lpstr>
      <vt:lpstr>'4. C % PIBK '!Área_de_impresión</vt:lpstr>
      <vt:lpstr>'5. PERCAP '!Área_de_impresión</vt:lpstr>
      <vt:lpstr>'6. APORTES '!Área_de_impresión</vt:lpstr>
      <vt:lpstr>'7. PIBTRIM CONSTANTE 18-24'!Área_de_impresión</vt:lpstr>
      <vt:lpstr>'7a. VAR% TRIM CONSTANTE 18-24'!Área_de_impresión</vt:lpstr>
      <vt:lpstr>'8. PIBTRIM CORRIENTE 18-24'!Área_de_impresión</vt:lpstr>
      <vt:lpstr>'8a. VAR% TRIM CORRIENTE 18-24'!Área_de_impresión</vt:lpstr>
      <vt:lpstr>'9. PERCAP'!Área_de_impresión</vt:lpstr>
      <vt:lpstr>CONTENIDO!Área_de_impresión</vt:lpstr>
      <vt:lpstr>'GRÁFICA 1 a 2'!Área_de_impresión</vt:lpstr>
      <vt:lpstr>'GRÁFICA 3'!Área_de_impresión</vt:lpstr>
      <vt:lpstr>'GRÁFICA 4'!Área_de_impresión</vt:lpstr>
      <vt:lpstr>'GRÁFICA 4'!B</vt:lpstr>
      <vt:lpstr>'GRÁFICA 4'!C.ind</vt:lpstr>
      <vt:lpstr>'GRÁFICA 4'!C_</vt:lpstr>
      <vt:lpstr>'GRÁFICA 4'!D_E</vt:lpstr>
      <vt:lpstr>'GRÁFICA 4'!F_M</vt:lpstr>
      <vt:lpstr>'GRÁFICA 4'!F_UFP</vt:lpstr>
      <vt:lpstr>'GRÁFICA 4'!Ffp</vt:lpstr>
      <vt:lpstr>'GRÁFICA 4'!G</vt:lpstr>
      <vt:lpstr>'GRÁFICA 4'!Gob</vt:lpstr>
      <vt:lpstr>'GRÁFICA 4'!H</vt:lpstr>
      <vt:lpstr>'GRÁFICA 4'!I</vt:lpstr>
      <vt:lpstr>'GRÁFICA 4'!J</vt:lpstr>
      <vt:lpstr>'GRÁFICA 4'!K</vt:lpstr>
      <vt:lpstr>'GRÁFICA 4'!L_</vt:lpstr>
      <vt:lpstr>'GRÁFICA 4'!L_M_N</vt:lpstr>
      <vt:lpstr>'GRÁFICA 4'!P</vt:lpstr>
      <vt:lpstr>'GRÁFICA 4'!PIB</vt:lpstr>
      <vt:lpstr>'1. PIBC'!Print_Area</vt:lpstr>
      <vt:lpstr>'2. PIBK'!Print_Area</vt:lpstr>
      <vt:lpstr>'3. V% PIBK'!Print_Area</vt:lpstr>
      <vt:lpstr>'4. C % PIBK '!Print_Area</vt:lpstr>
      <vt:lpstr>'5. PERCAP'!Print_Area</vt:lpstr>
      <vt:lpstr>'5. PERCAP '!Print_Area</vt:lpstr>
      <vt:lpstr>'6. APORTES '!Print_Area</vt:lpstr>
      <vt:lpstr>'7. PIBTRIM CONSTANTE 18-24'!Print_Area</vt:lpstr>
      <vt:lpstr>'7a. VAR% TRIM CONSTANTE 18-24'!Print_Area</vt:lpstr>
      <vt:lpstr>'8. PIBTRIM CORRIENTE 18-24'!Print_Area</vt:lpstr>
      <vt:lpstr>'8a. VAR% TRIM CORRIENTE 18-24'!Print_Area</vt:lpstr>
      <vt:lpstr>'9. PERCAP'!Print_Area</vt:lpstr>
      <vt:lpstr>CONTENIDO!Print_Area</vt:lpstr>
      <vt:lpstr>'GRÁFICA 1 a 2'!Print_Area</vt:lpstr>
      <vt:lpstr>'GRÁFICA 3'!Print_Area</vt:lpstr>
      <vt:lpstr>'6. APORTES '!Print_Titles</vt:lpstr>
      <vt:lpstr>'7. PIBTRIM CONSTANTE 18-24'!Print_Titles</vt:lpstr>
      <vt:lpstr>'7a. VAR% TRIM CONSTANTE 18-24'!Print_Titles</vt:lpstr>
      <vt:lpstr>'8. PIBTRIM CORRIENTE 18-24'!Print_Titles</vt:lpstr>
      <vt:lpstr>'8a. VAR% TRIM CORRIENTE 18-24'!Print_Titles</vt:lpstr>
      <vt:lpstr>'GRÁFICA 4'!Q</vt:lpstr>
      <vt:lpstr>'GRÁFICA 4'!R_S</vt:lpstr>
      <vt:lpstr>'GRÁFICA 4'!T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Boletin de Cuentas Nacionales 1989-99</dc:title>
  <dc:subject>Cuentas Consolidadas de la Nación y cuadros complementarios</dc:subject>
  <dc:creator>cuentas nacionales</dc:creator>
  <cp:keywords>Velia</cp:keywords>
  <cp:lastModifiedBy>YEXIBEL MARIA GONZALEZ</cp:lastModifiedBy>
  <cp:revision>1</cp:revision>
  <cp:lastPrinted>2025-03-14T20:06:57Z</cp:lastPrinted>
  <dcterms:created xsi:type="dcterms:W3CDTF">1999-02-22T16:51:50Z</dcterms:created>
  <dcterms:modified xsi:type="dcterms:W3CDTF">2025-03-18T16:09:23Z</dcterms:modified>
  <cp:category>Económica</cp:category>
</cp:coreProperties>
</file>